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p.cluster\OneDrive - Thammasat University\เวียนหน่วยงาน\เวียน ปี66\4.บันทึก เรื่องการตรวจสอบงบรวม ปี 66\เอกสารแนบ\"/>
    </mc:Choice>
  </mc:AlternateContent>
  <bookViews>
    <workbookView xWindow="0" yWindow="0" windowWidth="24000" windowHeight="9630" tabRatio="909"/>
  </bookViews>
  <sheets>
    <sheet name="KTC" sheetId="26" r:id="rId1"/>
    <sheet name="จดหมาย 1" sheetId="27" r:id="rId2"/>
    <sheet name="จดหมาย 2" sheetId="28" r:id="rId3"/>
  </sheets>
  <externalReferences>
    <externalReference r:id="rId4"/>
    <externalReference r:id="rId5"/>
  </externalReferences>
  <definedNames>
    <definedName name="AD" localSheetId="0">'[1]stock note 27'!#REF!</definedName>
    <definedName name="AD" localSheetId="1">'[1]stock note 27'!#REF!</definedName>
    <definedName name="AD">'[1]stock note 27'!#REF!</definedName>
    <definedName name="_xlnm.Print_Area" localSheetId="0">KTC!$A$2:$M$40</definedName>
    <definedName name="_xlnm.Print_Area" localSheetId="1">'จดหมาย 1'!$A$1:$M$88</definedName>
    <definedName name="_xlnm.Print_Area" localSheetId="2">'จดหมาย 2'!$A$1:$M$89</definedName>
    <definedName name="_xlnm.Print_Titles" localSheetId="1">'จดหมาย 1'!$1:$12</definedName>
    <definedName name="_xlnm.Print_Titles" localSheetId="2">'จดหมาย 2'!$1:$12</definedName>
    <definedName name="X3_TotalAudit" localSheetId="0">#REF!</definedName>
    <definedName name="X3_TotalAudit" localSheetId="1">#REF!</definedName>
    <definedName name="X3_TotalAudit">#REF!</definedName>
    <definedName name="X3_TotalCurrent" localSheetId="0">#REF!</definedName>
    <definedName name="X3_TotalCurrent" localSheetId="1">#REF!</definedName>
    <definedName name="X3_TotalCurrent">#REF!</definedName>
    <definedName name="X3_TotalPrior" localSheetId="0">#REF!</definedName>
    <definedName name="X3_TotalPrior" localSheetId="1">#REF!</definedName>
    <definedName name="X3_TotalPrior">#REF!</definedName>
    <definedName name="X5_TotalAudit" localSheetId="0">'[2]5X'!#REF!</definedName>
    <definedName name="X5_TotalAudit" localSheetId="1">'[2]5X'!#REF!</definedName>
    <definedName name="X5_TotalAudit">'[2]5X'!#REF!</definedName>
    <definedName name="X5_TotalCurrent" localSheetId="0">'[2]5X'!#REF!</definedName>
    <definedName name="X5_TotalCurrent" localSheetId="1">'[2]5X'!#REF!</definedName>
    <definedName name="X5_TotalCurrent">'[2]5X'!#REF!</definedName>
    <definedName name="X5_TotalPrior" localSheetId="0">'[2]5X'!#REF!</definedName>
    <definedName name="X5_TotalPrior" localSheetId="1">'[2]5X'!#REF!</definedName>
    <definedName name="X5_TotalPrior">'[2]5X'!#REF!</definedName>
    <definedName name="X6.1_TotalAudit" localSheetId="0">#REF!</definedName>
    <definedName name="X6.1_TotalAudit" localSheetId="1">#REF!</definedName>
    <definedName name="X6.1_TotalAudit">#REF!</definedName>
    <definedName name="X6.1_TotalCurrent" localSheetId="0">#REF!</definedName>
    <definedName name="X6.1_TotalCurrent" localSheetId="1">#REF!</definedName>
    <definedName name="X6.1_TotalCurrent">#REF!</definedName>
    <definedName name="X6.1_TotalPrior" localSheetId="0">#REF!</definedName>
    <definedName name="X6.1_TotalPrior" localSheetId="1">#REF!</definedName>
    <definedName name="X6.1_TotalPrior">#REF!</definedName>
  </definedNames>
  <calcPr calcId="162913"/>
</workbook>
</file>

<file path=xl/calcChain.xml><?xml version="1.0" encoding="utf-8"?>
<calcChain xmlns="http://schemas.openxmlformats.org/spreadsheetml/2006/main">
  <c r="F11" i="27" l="1"/>
  <c r="I8" i="26" l="1"/>
  <c r="C6" i="28" l="1"/>
  <c r="F11" i="28"/>
  <c r="C6" i="27"/>
  <c r="G16" i="26"/>
  <c r="D7" i="26"/>
  <c r="K2" i="27" l="1"/>
  <c r="K2" i="28"/>
  <c r="J11" i="27" l="1"/>
  <c r="J11" i="28" s="1"/>
  <c r="I38" i="26"/>
  <c r="I35" i="26"/>
  <c r="I39" i="26"/>
</calcChain>
</file>

<file path=xl/sharedStrings.xml><?xml version="1.0" encoding="utf-8"?>
<sst xmlns="http://schemas.openxmlformats.org/spreadsheetml/2006/main" count="238" uniqueCount="111">
  <si>
    <t>เรียน</t>
  </si>
  <si>
    <t>ขอแสดงความนับถือ</t>
  </si>
  <si>
    <t>)</t>
  </si>
  <si>
    <t>Regular Checking Account</t>
  </si>
  <si>
    <t>Savings Deposits</t>
  </si>
  <si>
    <t>Time Deposits</t>
  </si>
  <si>
    <t>Overdrafts</t>
  </si>
  <si>
    <t>Trust Receipts</t>
  </si>
  <si>
    <t>Domestic Letters of Credit</t>
  </si>
  <si>
    <t>Marginal Deposit</t>
  </si>
  <si>
    <t>เลขที่บัญชี</t>
  </si>
  <si>
    <t>ประเภทเงินฝาก</t>
  </si>
  <si>
    <t>จำนวนเงิน</t>
  </si>
  <si>
    <t>อัตราดอกเบี้ย</t>
  </si>
  <si>
    <t>ต่อปี</t>
  </si>
  <si>
    <t>ดอกเบี้ยค้างรับ</t>
  </si>
  <si>
    <t>อื่นๆ (โปรดระบุ)</t>
  </si>
  <si>
    <t>ภาระผูกพันเงินฝาก</t>
  </si>
  <si>
    <t>วันครบ</t>
  </si>
  <si>
    <t>กำหนด</t>
  </si>
  <si>
    <t>หลักประกัน</t>
  </si>
  <si>
    <t>Loans Discounts &amp; Advances</t>
  </si>
  <si>
    <t>ดอกเบี้ย</t>
  </si>
  <si>
    <t>ค้างจ่าย</t>
  </si>
  <si>
    <t>Letter of Guarantee</t>
  </si>
  <si>
    <t>วันเริ่มสัญญา</t>
  </si>
  <si>
    <t>หมายเหตุ</t>
  </si>
  <si>
    <t>เงินบาท</t>
  </si>
  <si>
    <t xml:space="preserve">วันที่                        </t>
  </si>
  <si>
    <t>ประเภทหนี้สิน</t>
  </si>
  <si>
    <t>เจ้าหน้าที่ผู้รับมอบอำนาจ</t>
  </si>
  <si>
    <t>วันที่</t>
  </si>
  <si>
    <t>เลขทะเบียนนิติบุคคล</t>
  </si>
  <si>
    <t>สาขา</t>
  </si>
  <si>
    <t>ที่อยู่ 9/46 ซอยบางแวก 69 แขวงบางแวก</t>
  </si>
  <si>
    <t>เขต ภาษีเจริญ กรุงเทพมหานคร 10160</t>
  </si>
  <si>
    <t>ธนาคารขอเรียนให้ทราบว่า เพียงสิ้นวันที่</t>
  </si>
  <si>
    <t xml:space="preserve">ปรากฎในบัญชีของธนาคารว่า </t>
  </si>
  <si>
    <t>มีรายการที่เกี่ยวข้องกับธนาคารตาม รายละเอียดดังนี้</t>
  </si>
  <si>
    <t>1.   ยอดเงินฝากของลูกค้าดังกล่าวข้างต้น ณ สิ้นวันเดียวกัน มีดังนี้</t>
  </si>
  <si>
    <t>2. หนี้สินอื่นของลูกค้าดังกล่าวข้างต้น ณ สิ้นวันเดียวกัน มีดังนี้ :-</t>
  </si>
  <si>
    <t>Banker’s Acceptances</t>
  </si>
  <si>
    <t>3.  ณ สิ้นวันเดียวกันมีภาระผูกพันและหนี้สินที่อาจจะเกิดในภายหน้าดังนี้ :-</t>
  </si>
  <si>
    <t>Avals</t>
  </si>
  <si>
    <t>4.  รายละเอียดของตราสารอนุพันธ์ที่ลูกค้ามีกับธนาคาร ณ สิ้นวันเดียวกัน มีดังนี้</t>
  </si>
  <si>
    <t>ตราสารอนุพันธ์</t>
  </si>
  <si>
    <t>ประเภทสัญญา(Bank buy/sell)</t>
  </si>
  <si>
    <t>สกุลเงิน</t>
  </si>
  <si>
    <t>เลขที่สัญญา</t>
  </si>
  <si>
    <t>วันที่เริ่มสัญญา</t>
  </si>
  <si>
    <t>วันครบกำหนด</t>
  </si>
  <si>
    <t>อัตราตามสัญญา</t>
  </si>
  <si>
    <t>อัตรา ณ วันที่เกิดรายการ</t>
  </si>
  <si>
    <t>มูลค่ายุติธรรม</t>
  </si>
  <si>
    <t>กำไร/ขาดทุนที่ยังไม่เกิดขึ้นจริง</t>
  </si>
  <si>
    <t>(Fair value)</t>
  </si>
  <si>
    <t>Forwards</t>
  </si>
  <si>
    <t>Futures</t>
  </si>
  <si>
    <t>Options</t>
  </si>
  <si>
    <t>Swaps</t>
  </si>
  <si>
    <t>5.  รายละเอียดของเลตเตอร์ออฟเครดิตที่ลูกค้าเปิดไว้ มีดังนี้</t>
  </si>
  <si>
    <t>วงเงินเต็ม</t>
  </si>
  <si>
    <t>วงเงินคงเหลือ</t>
  </si>
  <si>
    <t>เงินตราต่างประเทศ</t>
  </si>
  <si>
    <t>Import Letters of Credit</t>
  </si>
  <si>
    <t>Time Bills Under L/C</t>
  </si>
  <si>
    <t>6.  บัญชีที่มีการปิดระหว่างงวด/ปี มีดังนี้</t>
  </si>
  <si>
    <t>7.  บัญชีอื่นที่ติดต่อกับธนาคารนอกเหนือจากรายการดังกล่าวข้างต้น ณ สิ้นวันเดียวกัน มีดังนี้</t>
  </si>
  <si>
    <t>7.1 Securities held for safe keeping ………………….……………………………………..……………………………………………………………….……………………………</t>
  </si>
  <si>
    <t>7.2 Items held for collection ……………………………………………………….…………….……………………………………………………………………………………………</t>
  </si>
  <si>
    <t>7.3 วงเงินสินเชื่อที่ยังไม่ได้เบิกใช้ ………………...…………….………………………...………...…………….……..………….……………………………………………………………</t>
  </si>
  <si>
    <t>7.4 อื่นๆ (โปรดระบุ) ………………………..……………..……….....……………….……………………………………………………………………………………………………………</t>
  </si>
  <si>
    <t>ตามหลักฐานของธนาคาร ลูกค้าดังกล่าวไม่มีบัญชีอื่นใดอีกนอกจากที่กล่าวไว้ข้างต้น  ข้อมูลนี้จัดทำขึ้นตามคำขอของเจ้าของบัญชีเพื่อใช้ในวัตถุประสงค์ที่เกี่ยวข้องกับ</t>
  </si>
  <si>
    <t xml:space="preserve">การสอบบัญชีเท่านั้น </t>
  </si>
  <si>
    <t>หากมีข้อสงสัยเกี่ยวกับข้อมูลดังกล่าวข้างต้น โปรดติดต่อธนาคารที่ โทร.......................................</t>
  </si>
  <si>
    <t xml:space="preserve">            (</t>
  </si>
  <si>
    <t>ธนาคาร........................</t>
  </si>
  <si>
    <t>วันที่.......................................</t>
  </si>
  <si>
    <t>ธนาคารกรุงไทย จำกัด (มหาชน) สำนักงานใหญ่</t>
  </si>
  <si>
    <t>เลขที่อ้างอิงของเอกสารคำขอ</t>
  </si>
  <si>
    <t>ชัดเจนว่า “ไม่มี” แก่ผู้สอบบัญชีตามรายละเอียดดังนี้</t>
  </si>
  <si>
    <t>งบการเงิน สำหรับปีสิ้นสุดวันที่</t>
  </si>
  <si>
    <t>เพื่อประโยชน์ในการตรวจสอบ</t>
  </si>
  <si>
    <t xml:space="preserve">1. </t>
  </si>
  <si>
    <t>2.</t>
  </si>
  <si>
    <t>3.</t>
  </si>
  <si>
    <t>รายละเอียดผู้สอบบัญชี</t>
  </si>
  <si>
    <t>บริษัท วิณณ์ อัลลิแอนส์ จำกัด</t>
  </si>
  <si>
    <t>โฮมออฟฟิศ เวิร์คเพลส ราชพฤกษ์-จรัญฯ13 9/46 ซอยบางแวก 69 แขวงบางแวก เขต ภาษีเจริญ กรุงเทพมหานคร 10160</t>
  </si>
  <si>
    <t>Tel : 02-410-2873  Fax : 02-410-2546</t>
  </si>
  <si>
    <t>ยินยอมตามหนังสือฉบับนี้มีผลใช้บังคับกับบัญชีเงินฝากอื่นๆ ของบริษัทที่มีอยู่กับธนาคาร เพื่อการดำเนินการดังกล่าวด้วย</t>
  </si>
  <si>
    <t>ฝ่าย........................</t>
  </si>
  <si>
    <t xml:space="preserve">            โปรดทำเครื่องหมาย x กรณีประสงค์จะให้ธนาคารส่งหนังสือยืนยันยอดธนาคารทางอีเมล์</t>
  </si>
  <si>
    <t>นางวิมลลักษณ์ พรรณรัตนพงศ์</t>
  </si>
  <si>
    <t>อาคารถนนศรีอยุธยา 513 ถนนศรีอยุธยา แขวงถนนพญาไท เขตราชเทวี กรุงเทพมหานคร 10400</t>
  </si>
  <si>
    <t>ทีมสนับสนุนงานสาขา</t>
  </si>
  <si>
    <t>Email : office@wynnalliance.co.th</t>
  </si>
  <si>
    <t>มหาวิทยาลัยธรรมศาสตร์</t>
  </si>
  <si>
    <t>TU-001/2566-1</t>
  </si>
  <si>
    <t>0994000160861</t>
  </si>
  <si>
    <t>(ชื่อหน่วยงาน)</t>
  </si>
  <si>
    <t>ของทุกบัญชีและทุกธุรกรรมทางการเงินที่มหาลัยฯ</t>
  </si>
  <si>
    <t>มีกับธนาคารไม่ว่าจะเป็นกับสาขาใดของธนาคารก็ตาม ตามรายละเอียดที่แนบมานี้ หากธุรกรรมใดที่มหาลัยฯ ไม่มีกับธนาคาร โปรดระบุไว้โดย</t>
  </si>
  <si>
    <t>ทั้งนี้ ค่าธรรมเนียม/ค่าบริการจากการให้ข้อมูลนี้ ให้หักจากบัญชีของมหาลัยฯ เลขที่</t>
  </si>
  <si>
    <t>ในกรณีที่บัญชีดังกล่าวไม่มีเงินหรือมีเงินไม่เพียงพอให้หัก มหาลัยฯยังคงให้ถือว่าการ</t>
  </si>
  <si>
    <t>(ผู้มีอำนาจลงนาม)</t>
  </si>
  <si>
    <t>&lt;&lt;วันที่ส่งจดหมาย</t>
  </si>
  <si>
    <t>&lt;&lt;การให้เลขที่แต่ละหน่วยงาน</t>
  </si>
  <si>
    <t>มหาลัยฯ ใคร่ขอความกรุณาธนาคารได้โปรดให้ข้อมูล ณ วันที่</t>
  </si>
  <si>
    <t>เอกสารแนบ 3</t>
  </si>
  <si>
    <t>(หัวจดหมายหากมี)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</si>
</sst>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87" formatCode="_(* #,##0.00_);_(* \(#,##0.00\);_(* &quot;-&quot;??_);_(@_)"/>
    <numFmt numFmtId="188" formatCode="[$-107041E]d\ mmmm\ yyyy;@"/>
    <numFmt numFmtId="189" formatCode="#,##0;\(#,##0\)"/>
    <numFmt numFmtId="190" formatCode="#,##0.0_);[Red]\(#,##0.0\)"/>
    <numFmt numFmtId="191" formatCode="\$#,##0.00;\(\$#,##0.00\)"/>
    <numFmt numFmtId="192" formatCode="\$#,##0;\(\$#,##0\)"/>
    <numFmt numFmtId="193" formatCode="dd\ ดดดด\ bbbb"/>
    <numFmt numFmtId="194" formatCode="d\ ดดดด\ yyyy"/>
    <numFmt numFmtId="195" formatCode="\t&quot;฿&quot;#,##0.00_);[Red]\(\t&quot;฿&quot;#,##0.00\)"/>
  </numFmts>
  <fonts count="43">
    <font>
      <sz val="10"/>
      <name val="Angsana New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Cordia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5"/>
      <name val="CordiaUPC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ngsana New"/>
      <family val="1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sz val="10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Angsana New"/>
      <family val="1"/>
    </font>
    <font>
      <sz val="14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b/>
      <sz val="20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95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95" fontId="2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31" fillId="0" borderId="0" applyFont="0" applyFill="0" applyBorder="0" applyAlignment="0" applyProtection="0"/>
    <xf numFmtId="189" fontId="8" fillId="0" borderId="0"/>
    <xf numFmtId="191" fontId="8" fillId="0" borderId="0"/>
    <xf numFmtId="192" fontId="8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12" fillId="22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0" fontId="12" fillId="23" borderId="6" applyNumberFormat="0" applyBorder="0" applyAlignment="0" applyProtection="0"/>
    <xf numFmtId="0" fontId="17" fillId="0" borderId="7" applyNumberFormat="0" applyFill="0" applyAlignment="0" applyProtection="0"/>
    <xf numFmtId="0" fontId="18" fillId="24" borderId="0" applyNumberFormat="0" applyBorder="0" applyAlignment="0" applyProtection="0"/>
    <xf numFmtId="37" fontId="19" fillId="0" borderId="0"/>
    <xf numFmtId="190" fontId="20" fillId="0" borderId="0"/>
    <xf numFmtId="0" fontId="30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7" fillId="25" borderId="8" applyNumberFormat="0" applyFont="0" applyAlignment="0" applyProtection="0"/>
    <xf numFmtId="0" fontId="21" fillId="20" borderId="9" applyNumberFormat="0" applyAlignment="0" applyProtection="0"/>
    <xf numFmtId="10" fontId="22" fillId="0" borderId="0" applyFont="0" applyFill="0" applyBorder="0" applyAlignment="0" applyProtection="0"/>
    <xf numFmtId="1" fontId="22" fillId="0" borderId="10" applyNumberFormat="0" applyFill="0" applyAlignment="0" applyProtection="0">
      <alignment horizontal="center" vertical="center"/>
    </xf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87" fontId="22" fillId="0" borderId="0" applyFont="0" applyFill="0" applyBorder="0" applyAlignment="0" applyProtection="0"/>
    <xf numFmtId="0" fontId="29" fillId="0" borderId="0"/>
    <xf numFmtId="0" fontId="9" fillId="0" borderId="0"/>
    <xf numFmtId="0" fontId="32" fillId="0" borderId="0"/>
    <xf numFmtId="0" fontId="26" fillId="0" borderId="0"/>
  </cellStyleXfs>
  <cellXfs count="112">
    <xf numFmtId="0" fontId="0" fillId="0" borderId="0" xfId="0"/>
    <xf numFmtId="0" fontId="33" fillId="26" borderId="0" xfId="60" applyFont="1" applyFill="1" applyAlignment="1">
      <alignment vertical="center"/>
    </xf>
    <xf numFmtId="0" fontId="33" fillId="0" borderId="0" xfId="60" applyFont="1" applyAlignment="1">
      <alignment vertical="center"/>
    </xf>
    <xf numFmtId="0" fontId="34" fillId="0" borderId="0" xfId="60" applyFont="1" applyAlignment="1">
      <alignment vertical="center"/>
    </xf>
    <xf numFmtId="0" fontId="35" fillId="0" borderId="0" xfId="50" applyFont="1" applyAlignment="1">
      <alignment vertical="center"/>
    </xf>
    <xf numFmtId="0" fontId="33" fillId="26" borderId="16" xfId="60" applyFont="1" applyFill="1" applyBorder="1" applyAlignment="1">
      <alignment horizontal="center" vertical="center"/>
    </xf>
    <xf numFmtId="0" fontId="33" fillId="26" borderId="16" xfId="60" applyFont="1" applyFill="1" applyBorder="1" applyAlignment="1">
      <alignment vertical="center"/>
    </xf>
    <xf numFmtId="193" fontId="33" fillId="0" borderId="0" xfId="60" applyNumberFormat="1" applyFont="1" applyAlignment="1">
      <alignment horizontal="left" vertical="center"/>
    </xf>
    <xf numFmtId="0" fontId="33" fillId="0" borderId="0" xfId="60" applyFont="1" applyAlignment="1">
      <alignment horizontal="center" vertical="center"/>
    </xf>
    <xf numFmtId="193" fontId="33" fillId="26" borderId="0" xfId="60" applyNumberFormat="1" applyFont="1" applyFill="1" applyAlignment="1">
      <alignment horizontal="centerContinuous" vertical="center"/>
    </xf>
    <xf numFmtId="193" fontId="33" fillId="0" borderId="0" xfId="60" applyNumberFormat="1" applyFont="1" applyAlignment="1">
      <alignment horizontal="centerContinuous" vertical="center"/>
    </xf>
    <xf numFmtId="0" fontId="33" fillId="26" borderId="0" xfId="60" applyFont="1" applyFill="1" applyAlignment="1">
      <alignment horizontal="centerContinuous" vertical="center" shrinkToFit="1"/>
    </xf>
    <xf numFmtId="0" fontId="36" fillId="26" borderId="0" xfId="60" applyFont="1" applyFill="1" applyAlignment="1">
      <alignment horizontal="centerContinuous" vertical="center" shrinkToFit="1"/>
    </xf>
    <xf numFmtId="0" fontId="33" fillId="0" borderId="0" xfId="60" quotePrefix="1" applyFont="1" applyAlignment="1">
      <alignment vertical="center"/>
    </xf>
    <xf numFmtId="188" fontId="36" fillId="0" borderId="16" xfId="50" applyNumberFormat="1" applyFont="1" applyBorder="1" applyAlignment="1">
      <alignment horizontal="centerContinuous" vertical="center"/>
    </xf>
    <xf numFmtId="0" fontId="33" fillId="0" borderId="16" xfId="60" applyFont="1" applyBorder="1" applyAlignment="1">
      <alignment horizontal="centerContinuous" vertical="center"/>
    </xf>
    <xf numFmtId="0" fontId="36" fillId="26" borderId="17" xfId="60" applyFont="1" applyFill="1" applyBorder="1" applyAlignment="1">
      <alignment horizontal="centerContinuous" vertical="center"/>
    </xf>
    <xf numFmtId="0" fontId="33" fillId="26" borderId="17" xfId="60" applyFont="1" applyFill="1" applyBorder="1" applyAlignment="1">
      <alignment horizontal="centerContinuous" vertical="center"/>
    </xf>
    <xf numFmtId="188" fontId="36" fillId="26" borderId="16" xfId="50" quotePrefix="1" applyNumberFormat="1" applyFont="1" applyFill="1" applyBorder="1" applyAlignment="1">
      <alignment horizontal="centerContinuous" vertical="center"/>
    </xf>
    <xf numFmtId="0" fontId="33" fillId="26" borderId="16" xfId="60" applyFont="1" applyFill="1" applyBorder="1" applyAlignment="1">
      <alignment horizontal="centerContinuous" vertical="center"/>
    </xf>
    <xf numFmtId="188" fontId="36" fillId="0" borderId="0" xfId="50" applyNumberFormat="1" applyFont="1" applyAlignment="1">
      <alignment horizontal="centerContinuous" vertical="center"/>
    </xf>
    <xf numFmtId="0" fontId="33" fillId="0" borderId="0" xfId="60" applyFont="1" applyAlignment="1">
      <alignment horizontal="centerContinuous" vertical="center"/>
    </xf>
    <xf numFmtId="0" fontId="33" fillId="0" borderId="18" xfId="60" applyFont="1" applyBorder="1" applyAlignment="1">
      <alignment horizontal="centerContinuous" vertical="center"/>
    </xf>
    <xf numFmtId="0" fontId="33" fillId="0" borderId="0" xfId="60" applyFont="1" applyAlignment="1">
      <alignment horizontal="left" vertical="center"/>
    </xf>
    <xf numFmtId="0" fontId="36" fillId="0" borderId="0" xfId="60" applyFont="1" applyAlignment="1">
      <alignment horizontal="centerContinuous" vertical="center"/>
    </xf>
    <xf numFmtId="0" fontId="33" fillId="0" borderId="0" xfId="60" applyFont="1" applyAlignment="1">
      <alignment horizontal="centerContinuous" vertical="center" shrinkToFit="1"/>
    </xf>
    <xf numFmtId="188" fontId="33" fillId="0" borderId="16" xfId="60" applyNumberFormat="1" applyFont="1" applyBorder="1" applyAlignment="1">
      <alignment horizontal="centerContinuous" vertical="center" shrinkToFit="1"/>
    </xf>
    <xf numFmtId="49" fontId="36" fillId="0" borderId="16" xfId="60" quotePrefix="1" applyNumberFormat="1" applyFont="1" applyBorder="1" applyAlignment="1">
      <alignment horizontal="centerContinuous" vertical="center"/>
    </xf>
    <xf numFmtId="0" fontId="36" fillId="0" borderId="0" xfId="60" applyFont="1" applyAlignment="1">
      <alignment horizontal="left" vertical="center"/>
    </xf>
    <xf numFmtId="0" fontId="36" fillId="0" borderId="0" xfId="60" applyFont="1" applyAlignment="1">
      <alignment horizontal="center" vertical="center"/>
    </xf>
    <xf numFmtId="0" fontId="33" fillId="0" borderId="16" xfId="60" applyFont="1" applyBorder="1" applyAlignment="1">
      <alignment vertical="center"/>
    </xf>
    <xf numFmtId="0" fontId="33" fillId="0" borderId="0" xfId="60" applyFont="1" applyAlignment="1">
      <alignment horizontal="right" vertical="center"/>
    </xf>
    <xf numFmtId="0" fontId="33" fillId="26" borderId="18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0" fontId="36" fillId="0" borderId="0" xfId="60" applyFont="1" applyAlignment="1">
      <alignment vertical="center"/>
    </xf>
    <xf numFmtId="0" fontId="36" fillId="26" borderId="12" xfId="60" applyFont="1" applyFill="1" applyBorder="1" applyAlignment="1">
      <alignment vertical="center"/>
    </xf>
    <xf numFmtId="0" fontId="36" fillId="0" borderId="16" xfId="60" applyFont="1" applyBorder="1" applyAlignment="1">
      <alignment horizontal="centerContinuous" vertical="center"/>
    </xf>
    <xf numFmtId="194" fontId="36" fillId="0" borderId="16" xfId="60" applyNumberFormat="1" applyFont="1" applyBorder="1" applyAlignment="1">
      <alignment horizontal="centerContinuous" vertical="center"/>
    </xf>
    <xf numFmtId="0" fontId="33" fillId="0" borderId="0" xfId="60" applyFont="1" applyAlignment="1">
      <alignment horizontal="left" vertical="center" indent="4"/>
    </xf>
    <xf numFmtId="188" fontId="36" fillId="0" borderId="16" xfId="50" applyNumberFormat="1" applyFont="1" applyBorder="1" applyAlignment="1">
      <alignment horizontal="centerContinuous"/>
    </xf>
    <xf numFmtId="0" fontId="33" fillId="0" borderId="0" xfId="60" applyFont="1"/>
    <xf numFmtId="0" fontId="33" fillId="0" borderId="19" xfId="60" applyFont="1" applyBorder="1" applyAlignment="1">
      <alignment vertical="center"/>
    </xf>
    <xf numFmtId="0" fontId="33" fillId="0" borderId="21" xfId="60" applyFont="1" applyBorder="1" applyAlignment="1">
      <alignment horizontal="center" vertical="center"/>
    </xf>
    <xf numFmtId="0" fontId="33" fillId="0" borderId="22" xfId="60" applyFont="1" applyBorder="1" applyAlignment="1">
      <alignment horizontal="center" vertical="center"/>
    </xf>
    <xf numFmtId="0" fontId="33" fillId="0" borderId="19" xfId="60" applyFont="1" applyBorder="1" applyAlignment="1">
      <alignment horizontal="center" vertical="center"/>
    </xf>
    <xf numFmtId="0" fontId="39" fillId="0" borderId="0" xfId="60" applyFont="1" applyAlignment="1">
      <alignment vertical="center"/>
    </xf>
    <xf numFmtId="0" fontId="40" fillId="0" borderId="10" xfId="60" applyFont="1" applyBorder="1" applyAlignment="1">
      <alignment horizontal="center" vertical="center"/>
    </xf>
    <xf numFmtId="0" fontId="33" fillId="0" borderId="23" xfId="60" applyFont="1" applyBorder="1" applyAlignment="1">
      <alignment horizontal="center" vertical="center"/>
    </xf>
    <xf numFmtId="0" fontId="33" fillId="0" borderId="23" xfId="60" applyFont="1" applyBorder="1" applyAlignment="1">
      <alignment horizontal="centerContinuous" vertical="center"/>
    </xf>
    <xf numFmtId="0" fontId="33" fillId="0" borderId="24" xfId="60" applyFont="1" applyBorder="1" applyAlignment="1">
      <alignment horizontal="centerContinuous" vertical="center"/>
    </xf>
    <xf numFmtId="0" fontId="40" fillId="0" borderId="13" xfId="60" applyFont="1" applyBorder="1" applyAlignment="1">
      <alignment horizontal="center" vertical="center"/>
    </xf>
    <xf numFmtId="0" fontId="33" fillId="0" borderId="15" xfId="60" applyFont="1" applyBorder="1" applyAlignment="1">
      <alignment horizontal="center" vertical="center"/>
    </xf>
    <xf numFmtId="0" fontId="33" fillId="0" borderId="14" xfId="60" applyFont="1" applyBorder="1" applyAlignment="1">
      <alignment horizontal="center" vertical="center"/>
    </xf>
    <xf numFmtId="0" fontId="33" fillId="0" borderId="25" xfId="60" applyFont="1" applyBorder="1" applyAlignment="1">
      <alignment vertical="center"/>
    </xf>
    <xf numFmtId="0" fontId="33" fillId="0" borderId="26" xfId="60" applyFont="1" applyBorder="1" applyAlignment="1">
      <alignment vertical="center"/>
    </xf>
    <xf numFmtId="0" fontId="33" fillId="0" borderId="27" xfId="60" applyFont="1" applyBorder="1" applyAlignment="1">
      <alignment vertical="center"/>
    </xf>
    <xf numFmtId="0" fontId="33" fillId="0" borderId="27" xfId="60" applyFont="1" applyBorder="1" applyAlignment="1">
      <alignment horizontal="center" vertical="center"/>
    </xf>
    <xf numFmtId="0" fontId="33" fillId="0" borderId="14" xfId="60" applyFont="1" applyBorder="1" applyAlignment="1">
      <alignment vertical="center"/>
    </xf>
    <xf numFmtId="0" fontId="33" fillId="0" borderId="28" xfId="60" applyFont="1" applyBorder="1" applyAlignment="1">
      <alignment vertical="center"/>
    </xf>
    <xf numFmtId="0" fontId="33" fillId="0" borderId="29" xfId="60" applyFont="1" applyBorder="1" applyAlignment="1">
      <alignment vertical="center"/>
    </xf>
    <xf numFmtId="0" fontId="33" fillId="0" borderId="30" xfId="60" applyFont="1" applyBorder="1" applyAlignment="1">
      <alignment vertical="center"/>
    </xf>
    <xf numFmtId="0" fontId="33" fillId="0" borderId="10" xfId="60" applyFont="1" applyBorder="1" applyAlignment="1">
      <alignment horizontal="center" vertical="center"/>
    </xf>
    <xf numFmtId="0" fontId="33" fillId="0" borderId="13" xfId="60" applyFont="1" applyBorder="1" applyAlignment="1">
      <alignment horizontal="center" vertical="center"/>
    </xf>
    <xf numFmtId="0" fontId="33" fillId="0" borderId="6" xfId="60" applyFont="1" applyBorder="1" applyAlignment="1">
      <alignment horizontal="center" vertical="center"/>
    </xf>
    <xf numFmtId="0" fontId="33" fillId="0" borderId="6" xfId="60" applyFont="1" applyBorder="1" applyAlignment="1">
      <alignment vertical="center"/>
    </xf>
    <xf numFmtId="0" fontId="33" fillId="0" borderId="31" xfId="60" applyFont="1" applyBorder="1" applyAlignment="1">
      <alignment vertical="center"/>
    </xf>
    <xf numFmtId="0" fontId="33" fillId="0" borderId="12" xfId="60" applyFont="1" applyBorder="1" applyAlignment="1">
      <alignment vertical="center"/>
    </xf>
    <xf numFmtId="0" fontId="33" fillId="0" borderId="32" xfId="60" applyFont="1" applyBorder="1" applyAlignment="1">
      <alignment horizontal="left" vertical="center"/>
    </xf>
    <xf numFmtId="0" fontId="33" fillId="0" borderId="32" xfId="60" applyFont="1" applyBorder="1" applyAlignment="1">
      <alignment vertical="center"/>
    </xf>
    <xf numFmtId="0" fontId="33" fillId="0" borderId="22" xfId="60" applyFont="1" applyBorder="1" applyAlignment="1">
      <alignment horizontal="center" vertical="center" shrinkToFit="1"/>
    </xf>
    <xf numFmtId="0" fontId="33" fillId="0" borderId="13" xfId="60" applyFont="1" applyBorder="1" applyAlignment="1">
      <alignment horizontal="center" vertical="center" shrinkToFit="1"/>
    </xf>
    <xf numFmtId="14" fontId="33" fillId="0" borderId="6" xfId="60" applyNumberFormat="1" applyFont="1" applyBorder="1" applyAlignment="1">
      <alignment vertical="center"/>
    </xf>
    <xf numFmtId="0" fontId="33" fillId="0" borderId="20" xfId="60" applyFont="1" applyBorder="1" applyAlignment="1">
      <alignment vertical="center"/>
    </xf>
    <xf numFmtId="0" fontId="33" fillId="0" borderId="21" xfId="60" applyFont="1" applyBorder="1" applyAlignment="1">
      <alignment vertical="center"/>
    </xf>
    <xf numFmtId="0" fontId="33" fillId="0" borderId="34" xfId="60" applyFont="1" applyBorder="1" applyAlignment="1">
      <alignment horizontal="centerContinuous" vertical="center"/>
    </xf>
    <xf numFmtId="0" fontId="33" fillId="0" borderId="35" xfId="60" applyFont="1" applyBorder="1" applyAlignment="1">
      <alignment horizontal="centerContinuous" vertical="center"/>
    </xf>
    <xf numFmtId="0" fontId="33" fillId="0" borderId="36" xfId="60" applyFont="1" applyBorder="1" applyAlignment="1">
      <alignment horizontal="centerContinuous" vertical="center"/>
    </xf>
    <xf numFmtId="0" fontId="33" fillId="0" borderId="15" xfId="60" applyFont="1" applyBorder="1" applyAlignment="1">
      <alignment vertical="center"/>
    </xf>
    <xf numFmtId="0" fontId="33" fillId="0" borderId="6" xfId="60" applyFont="1" applyBorder="1" applyAlignment="1">
      <alignment horizontal="centerContinuous" vertical="center"/>
    </xf>
    <xf numFmtId="0" fontId="36" fillId="0" borderId="20" xfId="60" applyFont="1" applyBorder="1" applyAlignment="1">
      <alignment vertical="center"/>
    </xf>
    <xf numFmtId="0" fontId="33" fillId="0" borderId="33" xfId="60" applyFont="1" applyBorder="1" applyAlignment="1">
      <alignment horizontal="centerContinuous" vertical="center"/>
    </xf>
    <xf numFmtId="0" fontId="33" fillId="0" borderId="0" xfId="60" applyFont="1" applyAlignment="1">
      <alignment horizontal="left" vertical="center" indent="3"/>
    </xf>
    <xf numFmtId="0" fontId="41" fillId="0" borderId="0" xfId="60" applyFont="1" applyAlignment="1">
      <alignment vertical="center"/>
    </xf>
    <xf numFmtId="0" fontId="36" fillId="0" borderId="18" xfId="60" applyFont="1" applyBorder="1" applyAlignment="1">
      <alignment vertical="center"/>
    </xf>
    <xf numFmtId="0" fontId="36" fillId="0" borderId="16" xfId="60" applyFont="1" applyBorder="1" applyAlignment="1">
      <alignment horizontal="left" vertical="center"/>
    </xf>
    <xf numFmtId="0" fontId="36" fillId="0" borderId="16" xfId="60" applyFont="1" applyBorder="1" applyAlignment="1">
      <alignment horizontal="right" vertical="center"/>
    </xf>
    <xf numFmtId="193" fontId="38" fillId="0" borderId="0" xfId="60" applyNumberFormat="1" applyFont="1" applyAlignment="1">
      <alignment horizontal="right" vertical="center"/>
    </xf>
    <xf numFmtId="0" fontId="36" fillId="0" borderId="0" xfId="60" applyFont="1" applyAlignment="1">
      <alignment horizontal="right" vertical="center"/>
    </xf>
    <xf numFmtId="0" fontId="42" fillId="0" borderId="0" xfId="60" applyFont="1" applyAlignment="1">
      <alignment horizontal="right" vertical="center"/>
    </xf>
    <xf numFmtId="0" fontId="33" fillId="0" borderId="19" xfId="60" applyFont="1" applyBorder="1" applyAlignment="1">
      <alignment horizontal="center" vertical="center"/>
    </xf>
    <xf numFmtId="0" fontId="33" fillId="0" borderId="20" xfId="60" applyFont="1" applyBorder="1" applyAlignment="1">
      <alignment horizontal="center" vertical="center"/>
    </xf>
    <xf numFmtId="0" fontId="33" fillId="0" borderId="21" xfId="60" applyFont="1" applyBorder="1" applyAlignment="1">
      <alignment horizontal="center" vertical="center"/>
    </xf>
    <xf numFmtId="0" fontId="33" fillId="0" borderId="23" xfId="60" applyFont="1" applyBorder="1" applyAlignment="1">
      <alignment horizontal="center" vertical="center"/>
    </xf>
    <xf numFmtId="0" fontId="33" fillId="0" borderId="0" xfId="60" applyFont="1" applyAlignment="1">
      <alignment horizontal="center" vertical="center"/>
    </xf>
    <xf numFmtId="0" fontId="33" fillId="0" borderId="24" xfId="60" applyFont="1" applyBorder="1" applyAlignment="1">
      <alignment horizontal="center" vertical="center"/>
    </xf>
    <xf numFmtId="0" fontId="33" fillId="0" borderId="15" xfId="60" applyFont="1" applyBorder="1" applyAlignment="1">
      <alignment horizontal="center" vertical="center"/>
    </xf>
    <xf numFmtId="0" fontId="33" fillId="0" borderId="12" xfId="60" applyFont="1" applyBorder="1" applyAlignment="1">
      <alignment horizontal="center" vertical="center"/>
    </xf>
    <xf numFmtId="0" fontId="33" fillId="0" borderId="14" xfId="60" applyFont="1" applyBorder="1" applyAlignment="1">
      <alignment horizontal="center" vertical="center"/>
    </xf>
    <xf numFmtId="0" fontId="33" fillId="0" borderId="13" xfId="60" applyFont="1" applyBorder="1" applyAlignment="1">
      <alignment horizontal="center" vertical="center"/>
    </xf>
    <xf numFmtId="0" fontId="33" fillId="0" borderId="25" xfId="60" applyFont="1" applyBorder="1" applyAlignment="1">
      <alignment horizontal="center" vertical="center"/>
    </xf>
    <xf numFmtId="0" fontId="33" fillId="0" borderId="27" xfId="60" applyFont="1" applyBorder="1" applyAlignment="1">
      <alignment horizontal="center" vertical="center"/>
    </xf>
    <xf numFmtId="0" fontId="33" fillId="0" borderId="33" xfId="60" applyFont="1" applyBorder="1" applyAlignment="1">
      <alignment horizontal="center" vertical="center" wrapText="1"/>
    </xf>
    <xf numFmtId="0" fontId="33" fillId="0" borderId="6" xfId="60" applyFont="1" applyBorder="1" applyAlignment="1">
      <alignment horizontal="center" vertical="center" wrapText="1"/>
    </xf>
    <xf numFmtId="0" fontId="33" fillId="0" borderId="33" xfId="60" applyFont="1" applyBorder="1" applyAlignment="1">
      <alignment horizontal="center" vertical="center"/>
    </xf>
    <xf numFmtId="0" fontId="33" fillId="0" borderId="6" xfId="60" applyFont="1" applyBorder="1" applyAlignment="1">
      <alignment horizontal="center" vertical="center"/>
    </xf>
    <xf numFmtId="0" fontId="33" fillId="0" borderId="22" xfId="60" applyFont="1" applyBorder="1" applyAlignment="1">
      <alignment horizontal="center" vertical="center" wrapText="1"/>
    </xf>
    <xf numFmtId="0" fontId="33" fillId="0" borderId="13" xfId="60" applyFont="1" applyBorder="1" applyAlignment="1">
      <alignment horizontal="center" vertical="center" wrapText="1"/>
    </xf>
    <xf numFmtId="0" fontId="33" fillId="0" borderId="22" xfId="60" applyFont="1" applyBorder="1" applyAlignment="1">
      <alignment horizontal="center" vertical="center"/>
    </xf>
    <xf numFmtId="0" fontId="33" fillId="0" borderId="25" xfId="60" applyFont="1" applyBorder="1" applyAlignment="1">
      <alignment horizontal="left" vertical="center"/>
    </xf>
    <xf numFmtId="0" fontId="33" fillId="0" borderId="27" xfId="60" applyFont="1" applyBorder="1" applyAlignment="1">
      <alignment horizontal="left" vertical="center"/>
    </xf>
    <xf numFmtId="0" fontId="33" fillId="0" borderId="28" xfId="60" applyFont="1" applyBorder="1" applyAlignment="1">
      <alignment horizontal="center" vertical="center"/>
    </xf>
    <xf numFmtId="0" fontId="33" fillId="0" borderId="30" xfId="60" applyFont="1" applyBorder="1" applyAlignment="1">
      <alignment horizontal="center" vertical="center"/>
    </xf>
  </cellXfs>
  <cellStyles count="73">
    <cellStyle name="0,0_x000d__x000a_NA_x000d__x000a_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 2" xfId="29"/>
    <cellStyle name="Comma 2 2" xfId="30"/>
    <cellStyle name="Comma 3" xfId="31"/>
    <cellStyle name="Comma 4" xfId="32"/>
    <cellStyle name="Comma 5" xfId="33"/>
    <cellStyle name="comma zerodec" xfId="34"/>
    <cellStyle name="Currency1" xfId="35"/>
    <cellStyle name="Dollar (zero dec)" xfId="36"/>
    <cellStyle name="Explanatory Text" xfId="37" builtinId="53" customBuiltin="1"/>
    <cellStyle name="Good" xfId="38" builtinId="26" customBuiltin="1"/>
    <cellStyle name="Grey" xfId="39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Input [yellow]" xfId="45"/>
    <cellStyle name="Linked Cell" xfId="46" builtinId="24" customBuiltin="1"/>
    <cellStyle name="Neutral" xfId="47" builtinId="28" customBuiltin="1"/>
    <cellStyle name="no dec" xfId="48"/>
    <cellStyle name="Normal" xfId="0" builtinId="0"/>
    <cellStyle name="Normal - Style1" xfId="49"/>
    <cellStyle name="Normal 11" xfId="71"/>
    <cellStyle name="Normal 11 2" xfId="72"/>
    <cellStyle name="Normal 2" xfId="50"/>
    <cellStyle name="Normal 2 2" xfId="51"/>
    <cellStyle name="Normal 2_No_DD.1 2110101 AP Local_54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onf.Bank(T)'04" xfId="60"/>
    <cellStyle name="Note" xfId="61" builtinId="10" customBuiltin="1"/>
    <cellStyle name="Output" xfId="62" builtinId="21" customBuiltin="1"/>
    <cellStyle name="Percent [2]" xfId="63"/>
    <cellStyle name="Quantity" xfId="64"/>
    <cellStyle name="Title" xfId="65" builtinId="15" customBuiltin="1"/>
    <cellStyle name="Total" xfId="66" builtinId="25" customBuiltin="1"/>
    <cellStyle name="Warning Text" xfId="67" builtinId="11" customBuiltin="1"/>
    <cellStyle name="เครื่องหมายจุลภาค_NFS" xfId="68"/>
    <cellStyle name="ปกติ 2" xfId="69"/>
    <cellStyle name="ปกติ_1.52" xfId="7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44823</xdr:colOff>
      <xdr:row>24</xdr:row>
      <xdr:rowOff>44824</xdr:rowOff>
    </xdr:from>
    <xdr:to>
      <xdr:col>2</xdr:col>
      <xdr:colOff>246529</xdr:colOff>
      <xdr:row>24</xdr:row>
      <xdr:rowOff>235324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44898" y="6121774"/>
          <a:ext cx="201706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297007</xdr:colOff>
      <xdr:row>3</xdr:row>
      <xdr:rowOff>51955</xdr:rowOff>
    </xdr:from>
    <xdr:to>
      <xdr:col>12</xdr:col>
      <xdr:colOff>1173307</xdr:colOff>
      <xdr:row>3</xdr:row>
      <xdr:rowOff>51955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8355157" y="737755"/>
          <a:ext cx="1762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290853</xdr:colOff>
      <xdr:row>81</xdr:row>
      <xdr:rowOff>17014</xdr:rowOff>
    </xdr:from>
    <xdr:to>
      <xdr:col>6</xdr:col>
      <xdr:colOff>377599</xdr:colOff>
      <xdr:row>84</xdr:row>
      <xdr:rowOff>136075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605428" y="12561439"/>
          <a:ext cx="1286896" cy="804861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100">
              <a:solidFill>
                <a:sysClr val="windowText" lastClr="000000"/>
              </a:solidFill>
            </a:rPr>
            <a:t>ประทับตราธนาคาร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652198</xdr:colOff>
      <xdr:row>81</xdr:row>
      <xdr:rowOff>156110</xdr:rowOff>
    </xdr:from>
    <xdr:to>
      <xdr:col>6</xdr:col>
      <xdr:colOff>732896</xdr:colOff>
      <xdr:row>85</xdr:row>
      <xdr:rowOff>42338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966773" y="10805060"/>
          <a:ext cx="1280848" cy="800628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100">
              <a:solidFill>
                <a:sysClr val="windowText" lastClr="000000"/>
              </a:solidFill>
            </a:rPr>
            <a:t>ประทับตราธนาคาร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297007</xdr:colOff>
      <xdr:row>3</xdr:row>
      <xdr:rowOff>51955</xdr:rowOff>
    </xdr:from>
    <xdr:to>
      <xdr:col>12</xdr:col>
      <xdr:colOff>1173307</xdr:colOff>
      <xdr:row>3</xdr:row>
      <xdr:rowOff>51955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8355157" y="737755"/>
          <a:ext cx="1762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mp\&#3591;&#3634;&#3609;\2559\2559%20&#3585;&#3621;&#3640;&#3656;&#3617;%20Voice\2559%20Voice%20TV\Year%20end%202559\Confrim%20Bank%20%20&#3585;&#3621;&#3640;&#3656;&#3617;%20VOICE%202559\neodata\Documents%20and%20Settings\acc19\Desktop\JOB%20by%20Hand\Audit\Catis_48\FS12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mp\&#3591;&#3634;&#3609;\2559\2559%20&#3585;&#3621;&#3640;&#3656;&#3617;%20Voice\2559%20Voice%20TV\Year%20end%202559\Confrim%20Bank%20%20&#3585;&#3621;&#3640;&#3656;&#3617;%20VOICE%202559\neodata\My%20Documents\Audit%202007\PMS_P_50\0.0_WP_PMSP%2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BS (2)"/>
      <sheetName val="PL"/>
      <sheetName val="NFS"/>
      <sheetName val="AGING note8"/>
      <sheetName val="AP note 17_31.12.05"/>
      <sheetName val="Vehicle&amp;Equipment net"/>
      <sheetName val="prepaid"/>
      <sheetName val="stock note 27"/>
      <sheetName val="cost_sheet"/>
      <sheetName val="AGING note8 (2)"/>
      <sheetName val="NF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ily"/>
      <sheetName val="Index"/>
      <sheetName val="TB"/>
      <sheetName val="ADJ"/>
      <sheetName val="WBS1"/>
      <sheetName val="WBS2"/>
      <sheetName val="WPL"/>
      <sheetName val="A"/>
      <sheetName val="C"/>
      <sheetName val="E"/>
      <sheetName val="D"/>
      <sheetName val="G"/>
      <sheetName val="L"/>
      <sheetName val="J"/>
      <sheetName val="M"/>
      <sheetName val="AA"/>
      <sheetName val="CC"/>
      <sheetName val="DD"/>
      <sheetName val="FF"/>
      <sheetName val="GG"/>
      <sheetName val="SE"/>
      <sheetName val="1X"/>
      <sheetName val="2X"/>
      <sheetName val="3X"/>
      <sheetName val="4X"/>
      <sheetName val="5X"/>
      <sheetName val="6X"/>
      <sheetName val="6A"/>
      <sheetName val="7X"/>
      <sheetName val="8X"/>
      <sheetName val="tax-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P45"/>
  <sheetViews>
    <sheetView showGridLines="0" tabSelected="1" view="pageBreakPreview" zoomScaleNormal="100" zoomScaleSheetLayoutView="100" workbookViewId="0">
      <selection activeCell="V12" sqref="V12"/>
    </sheetView>
  </sheetViews>
  <sheetFormatPr defaultColWidth="11.5" defaultRowHeight="21.95" customHeight="1"/>
  <cols>
    <col min="1" max="1" width="11.5" style="2" customWidth="1"/>
    <col min="2" max="2" width="4.25" style="2" customWidth="1"/>
    <col min="3" max="3" width="25.75" style="2" customWidth="1"/>
    <col min="4" max="4" width="31" style="2" customWidth="1"/>
    <col min="5" max="5" width="4.25" style="2" customWidth="1"/>
    <col min="6" max="6" width="16" style="2" customWidth="1"/>
    <col min="7" max="7" width="18.75" style="2" customWidth="1"/>
    <col min="8" max="8" width="12.25" style="2" customWidth="1"/>
    <col min="9" max="9" width="29.25" style="2" customWidth="1"/>
    <col min="10" max="10" width="14" style="2" customWidth="1"/>
    <col min="11" max="11" width="9.25" style="2" customWidth="1"/>
    <col min="12" max="12" width="4.75" style="2" customWidth="1"/>
    <col min="13" max="13" width="8" style="2" customWidth="1"/>
    <col min="14" max="14" width="7.25" style="3" customWidth="1"/>
    <col min="15" max="15" width="14" style="2" customWidth="1"/>
    <col min="16" max="16" width="11.5" style="4" customWidth="1"/>
    <col min="17" max="24" width="11.5" style="2" customWidth="1"/>
    <col min="25" max="16384" width="11.5" style="2"/>
  </cols>
  <sheetData>
    <row r="1" spans="1:14" ht="21.95" customHeight="1">
      <c r="A1" s="1" t="s">
        <v>98</v>
      </c>
      <c r="B1" s="1"/>
    </row>
    <row r="2" spans="1:14" ht="21.95" customHeight="1">
      <c r="M2" s="88" t="s">
        <v>109</v>
      </c>
    </row>
    <row r="3" spans="1:14" ht="21.95" customHeight="1">
      <c r="A3" s="2" t="s">
        <v>110</v>
      </c>
    </row>
    <row r="7" spans="1:14" ht="21.95" customHeight="1">
      <c r="A7" s="2" t="s">
        <v>79</v>
      </c>
      <c r="D7" s="5" t="str">
        <f>IF($A$1="","",$A$1)</f>
        <v>TU-001/2566-1</v>
      </c>
      <c r="E7" s="6"/>
      <c r="F7" s="7" t="s">
        <v>107</v>
      </c>
    </row>
    <row r="8" spans="1:14" ht="21.95" customHeight="1">
      <c r="H8" s="8" t="s">
        <v>31</v>
      </c>
      <c r="I8" s="9">
        <f ca="1">TODAY()</f>
        <v>45141</v>
      </c>
      <c r="J8" s="9"/>
      <c r="K8" s="10" t="s">
        <v>106</v>
      </c>
      <c r="L8" s="10"/>
    </row>
    <row r="9" spans="1:14" ht="21.95" customHeight="1">
      <c r="A9" s="8" t="s">
        <v>0</v>
      </c>
      <c r="B9" s="11" t="s">
        <v>95</v>
      </c>
      <c r="C9" s="11"/>
      <c r="D9" s="12"/>
      <c r="E9" s="11"/>
      <c r="F9" s="6" t="s">
        <v>78</v>
      </c>
      <c r="G9" s="6"/>
      <c r="H9" s="6"/>
      <c r="I9" s="6"/>
      <c r="J9" s="6"/>
      <c r="N9" s="4"/>
    </row>
    <row r="10" spans="1:14" ht="21.95" customHeight="1">
      <c r="B10" s="1" t="s">
        <v>94</v>
      </c>
      <c r="C10" s="1"/>
      <c r="D10" s="1"/>
      <c r="E10" s="1"/>
      <c r="F10" s="1"/>
      <c r="G10" s="1"/>
      <c r="H10" s="1"/>
      <c r="I10" s="1"/>
      <c r="J10" s="1"/>
      <c r="N10" s="4"/>
    </row>
    <row r="11" spans="1:14" ht="21.95" customHeight="1">
      <c r="C11" s="2" t="s">
        <v>82</v>
      </c>
      <c r="N11" s="4"/>
    </row>
    <row r="12" spans="1:14" ht="21.95" customHeight="1">
      <c r="B12" s="13" t="s">
        <v>83</v>
      </c>
      <c r="C12" s="2" t="s">
        <v>81</v>
      </c>
      <c r="E12" s="14">
        <v>45199</v>
      </c>
      <c r="F12" s="15"/>
      <c r="G12" s="15"/>
      <c r="N12" s="4"/>
    </row>
    <row r="13" spans="1:14" ht="21.95" customHeight="1">
      <c r="B13" s="13" t="s">
        <v>84</v>
      </c>
      <c r="C13" s="2" t="s">
        <v>97</v>
      </c>
      <c r="E13" s="16" t="s">
        <v>100</v>
      </c>
      <c r="F13" s="17"/>
      <c r="G13" s="17"/>
      <c r="N13" s="4"/>
    </row>
    <row r="14" spans="1:14" ht="21.95" customHeight="1">
      <c r="B14" s="13" t="s">
        <v>85</v>
      </c>
      <c r="C14" s="2" t="s">
        <v>32</v>
      </c>
      <c r="E14" s="18" t="s">
        <v>99</v>
      </c>
      <c r="F14" s="19"/>
      <c r="G14" s="19"/>
      <c r="N14" s="4"/>
    </row>
    <row r="15" spans="1:14" ht="21.95" customHeight="1">
      <c r="B15" s="13"/>
      <c r="E15" s="20"/>
      <c r="F15" s="21"/>
      <c r="G15" s="22"/>
      <c r="N15" s="4"/>
    </row>
    <row r="16" spans="1:14" ht="21.95" customHeight="1">
      <c r="B16" s="23" t="s">
        <v>108</v>
      </c>
      <c r="C16" s="24"/>
      <c r="D16" s="21"/>
      <c r="E16" s="21"/>
      <c r="F16" s="25"/>
      <c r="G16" s="26">
        <f>IF($E$12="","",$E$12)</f>
        <v>45199</v>
      </c>
      <c r="H16" s="27"/>
      <c r="I16" s="23" t="s">
        <v>101</v>
      </c>
      <c r="N16" s="4"/>
    </row>
    <row r="17" spans="1:14" ht="21.95" customHeight="1">
      <c r="A17" s="2" t="s">
        <v>102</v>
      </c>
      <c r="B17" s="28"/>
      <c r="C17" s="29"/>
      <c r="D17" s="21"/>
      <c r="E17" s="21"/>
      <c r="N17" s="4"/>
    </row>
    <row r="18" spans="1:14" ht="21.95" customHeight="1">
      <c r="A18" s="2" t="s">
        <v>80</v>
      </c>
      <c r="N18" s="4"/>
    </row>
    <row r="19" spans="1:14" ht="21.95" customHeight="1">
      <c r="B19" s="2" t="s">
        <v>86</v>
      </c>
      <c r="N19" s="4"/>
    </row>
    <row r="20" spans="1:14" ht="21.95" customHeight="1">
      <c r="C20" s="2" t="s">
        <v>93</v>
      </c>
      <c r="N20" s="4"/>
    </row>
    <row r="21" spans="1:14" ht="21.95" customHeight="1">
      <c r="C21" s="2" t="s">
        <v>87</v>
      </c>
      <c r="N21" s="4"/>
    </row>
    <row r="22" spans="1:14" ht="21.95" customHeight="1">
      <c r="C22" s="2" t="s">
        <v>88</v>
      </c>
      <c r="N22" s="4"/>
    </row>
    <row r="23" spans="1:14" ht="21.95" customHeight="1">
      <c r="C23" s="2" t="s">
        <v>89</v>
      </c>
      <c r="N23" s="4"/>
    </row>
    <row r="24" spans="1:14" ht="21.95" customHeight="1">
      <c r="C24" s="2" t="s">
        <v>96</v>
      </c>
      <c r="N24" s="4"/>
    </row>
    <row r="25" spans="1:14" ht="21.95" customHeight="1">
      <c r="C25" s="2" t="s">
        <v>92</v>
      </c>
      <c r="N25" s="4"/>
    </row>
    <row r="26" spans="1:14" ht="21.95" customHeight="1">
      <c r="N26" s="4"/>
    </row>
    <row r="27" spans="1:14" ht="21.95" customHeight="1">
      <c r="C27" s="2" t="s">
        <v>103</v>
      </c>
      <c r="I27" s="30"/>
      <c r="J27" s="30"/>
      <c r="K27" s="30"/>
      <c r="L27" s="30"/>
      <c r="N27" s="4"/>
    </row>
    <row r="28" spans="1:14" ht="21.95" customHeight="1">
      <c r="A28" s="2" t="s">
        <v>33</v>
      </c>
      <c r="B28" s="30"/>
      <c r="C28" s="30"/>
      <c r="D28" s="30"/>
      <c r="E28" s="30"/>
      <c r="F28" s="2" t="s">
        <v>104</v>
      </c>
    </row>
    <row r="29" spans="1:14" ht="21.95" customHeight="1">
      <c r="A29" s="2" t="s">
        <v>90</v>
      </c>
    </row>
    <row r="31" spans="1:14" ht="21.95" customHeight="1">
      <c r="I31" s="21" t="s">
        <v>1</v>
      </c>
      <c r="J31" s="21"/>
      <c r="K31" s="21"/>
      <c r="L31" s="21"/>
    </row>
    <row r="34" spans="8:16" ht="21.95" customHeight="1">
      <c r="H34" s="31"/>
      <c r="I34" s="32" t="s">
        <v>105</v>
      </c>
      <c r="J34" s="32"/>
      <c r="K34" s="32"/>
    </row>
    <row r="35" spans="8:16" ht="21.95" hidden="1" customHeight="1">
      <c r="I35" s="21" t="e">
        <f>IF($D$7="","",VLOOKUP($D$7,#REF!,7,0))</f>
        <v>#REF!</v>
      </c>
      <c r="J35" s="21"/>
      <c r="K35" s="21"/>
    </row>
    <row r="36" spans="8:16" ht="21.95" customHeight="1">
      <c r="I36" s="21"/>
      <c r="J36" s="21"/>
      <c r="K36" s="21"/>
    </row>
    <row r="37" spans="8:16" ht="21.95" hidden="1" customHeight="1">
      <c r="I37" s="21"/>
      <c r="J37" s="21"/>
      <c r="K37" s="21"/>
    </row>
    <row r="38" spans="8:16" ht="21.95" hidden="1" customHeight="1">
      <c r="H38" s="31"/>
      <c r="I38" s="22" t="e">
        <f>IF($D$7="","",VLOOKUP($D$7,#REF!,8,0))</f>
        <v>#REF!</v>
      </c>
      <c r="J38" s="22"/>
      <c r="K38" s="22"/>
      <c r="N38" s="2"/>
      <c r="P38" s="2"/>
    </row>
    <row r="39" spans="8:16" ht="21.95" hidden="1" customHeight="1">
      <c r="I39" s="21" t="e">
        <f>IF($D$7="","",VLOOKUP($D$7,#REF!,9,0))</f>
        <v>#REF!</v>
      </c>
      <c r="J39" s="21"/>
      <c r="K39" s="21"/>
      <c r="N39" s="2"/>
      <c r="P39" s="2"/>
    </row>
    <row r="40" spans="8:16" ht="21.95" customHeight="1">
      <c r="N40" s="2"/>
      <c r="P40" s="2"/>
    </row>
    <row r="45" spans="8:16" ht="21.95" customHeight="1">
      <c r="I45" s="33"/>
    </row>
  </sheetData>
  <printOptions horizontalCentered="1"/>
  <pageMargins left="0.51181102362204722" right="0.19685039370078741" top="0.39370078740157483" bottom="0.39370078740157483" header="0.19685039370078741" footer="0.19685039370078741"/>
  <pageSetup paperSize="9" scale="8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89"/>
  <sheetViews>
    <sheetView showGridLines="0" view="pageBreakPreview" zoomScaleNormal="100" zoomScaleSheetLayoutView="100" workbookViewId="0">
      <selection activeCell="M1" sqref="M1"/>
    </sheetView>
  </sheetViews>
  <sheetFormatPr defaultColWidth="11.5" defaultRowHeight="18" customHeight="1"/>
  <cols>
    <col min="1" max="1" width="11.25" style="34" customWidth="1"/>
    <col min="2" max="2" width="9.75" style="34" customWidth="1"/>
    <col min="3" max="3" width="11.5" style="34" customWidth="1"/>
    <col min="4" max="4" width="11.25" style="34" customWidth="1"/>
    <col min="5" max="5" width="14.75" style="34" customWidth="1"/>
    <col min="6" max="6" width="18" style="34" customWidth="1"/>
    <col min="7" max="7" width="20.25" style="34" customWidth="1"/>
    <col min="8" max="8" width="20.5" style="34" customWidth="1"/>
    <col min="9" max="9" width="22" style="34" customWidth="1"/>
    <col min="10" max="10" width="22.75" style="34" customWidth="1"/>
    <col min="11" max="11" width="27.25" style="34" customWidth="1"/>
    <col min="12" max="12" width="23.25" style="34" customWidth="1"/>
    <col min="13" max="13" width="26.5" style="34" customWidth="1"/>
    <col min="14" max="14" width="11.5" style="34" customWidth="1"/>
    <col min="15" max="16384" width="11.5" style="34"/>
  </cols>
  <sheetData>
    <row r="1" spans="1:19" ht="18" customHeight="1">
      <c r="M1" s="88" t="s">
        <v>109</v>
      </c>
    </row>
    <row r="2" spans="1:19" ht="18" customHeight="1">
      <c r="J2" s="87" t="s">
        <v>79</v>
      </c>
      <c r="K2" s="35" t="str">
        <f>KTC!$D$7</f>
        <v>TU-001/2566-1</v>
      </c>
      <c r="M2" s="86" t="s">
        <v>107</v>
      </c>
    </row>
    <row r="3" spans="1:19" ht="18" customHeight="1">
      <c r="L3" s="34" t="s">
        <v>28</v>
      </c>
    </row>
    <row r="6" spans="1:19" ht="18" customHeight="1">
      <c r="A6" s="34" t="s">
        <v>0</v>
      </c>
      <c r="C6" s="36" t="str">
        <f>"ผู้สอบบัญชีรับอนุญาต"&amp;" "&amp;KTC!C20</f>
        <v>ผู้สอบบัญชีรับอนุญาต นางวิมลลักษณ์ พรรณรัตนพงศ์</v>
      </c>
      <c r="D6" s="36"/>
      <c r="E6" s="36"/>
      <c r="F6" s="36"/>
      <c r="G6" s="36"/>
    </row>
    <row r="7" spans="1:19" ht="18" customHeight="1">
      <c r="A7" s="34" t="s">
        <v>87</v>
      </c>
      <c r="C7" s="24"/>
      <c r="D7" s="24"/>
      <c r="E7" s="24"/>
      <c r="F7" s="24"/>
      <c r="G7" s="24"/>
    </row>
    <row r="8" spans="1:19" ht="18" customHeight="1">
      <c r="A8" s="34" t="s">
        <v>34</v>
      </c>
      <c r="C8" s="24"/>
      <c r="D8" s="24"/>
      <c r="E8" s="24"/>
      <c r="F8" s="24"/>
      <c r="G8" s="24"/>
    </row>
    <row r="9" spans="1:19" ht="18" customHeight="1">
      <c r="A9" s="34" t="s">
        <v>35</v>
      </c>
      <c r="C9" s="24"/>
      <c r="D9" s="24"/>
      <c r="E9" s="24"/>
      <c r="F9" s="24"/>
      <c r="G9" s="24"/>
    </row>
    <row r="10" spans="1:19" ht="12.75" customHeight="1">
      <c r="C10" s="24"/>
      <c r="D10" s="24"/>
      <c r="E10" s="24"/>
      <c r="F10" s="24"/>
      <c r="G10" s="24"/>
      <c r="S10" s="37"/>
    </row>
    <row r="11" spans="1:19" s="2" customFormat="1" ht="21" customHeight="1">
      <c r="A11" s="2" t="s">
        <v>36</v>
      </c>
      <c r="B11" s="38"/>
      <c r="F11" s="39">
        <f>+KTC!E12</f>
        <v>45199</v>
      </c>
      <c r="G11" s="15"/>
      <c r="H11" s="21" t="s">
        <v>37</v>
      </c>
      <c r="I11" s="21"/>
      <c r="J11" s="39" t="str">
        <f>KTC!$E$13</f>
        <v>(ชื่อหน่วยงาน)</v>
      </c>
      <c r="K11" s="39"/>
      <c r="L11" s="36"/>
      <c r="M11" s="36"/>
    </row>
    <row r="12" spans="1:19" s="2" customFormat="1" ht="26.25" customHeight="1">
      <c r="A12" s="40" t="s">
        <v>38</v>
      </c>
      <c r="B12" s="38"/>
      <c r="H12" s="21"/>
      <c r="I12" s="21"/>
      <c r="J12" s="21"/>
      <c r="K12" s="21"/>
    </row>
    <row r="13" spans="1:19" s="2" customFormat="1" ht="21" customHeight="1">
      <c r="A13" s="2" t="s">
        <v>39</v>
      </c>
      <c r="B13" s="38"/>
      <c r="G13" s="24"/>
      <c r="H13" s="21"/>
      <c r="I13" s="21"/>
      <c r="J13" s="21"/>
      <c r="K13" s="21"/>
    </row>
    <row r="14" spans="1:19" s="2" customFormat="1" ht="3.75" customHeight="1" thickBot="1">
      <c r="G14" s="21"/>
      <c r="H14" s="21"/>
      <c r="I14" s="21"/>
      <c r="J14" s="21"/>
      <c r="K14" s="21"/>
    </row>
    <row r="15" spans="1:19" s="45" customFormat="1" ht="18" customHeight="1" thickTop="1">
      <c r="A15" s="89" t="s">
        <v>10</v>
      </c>
      <c r="B15" s="90"/>
      <c r="C15" s="90"/>
      <c r="D15" s="91"/>
      <c r="E15" s="89" t="s">
        <v>11</v>
      </c>
      <c r="F15" s="90"/>
      <c r="G15" s="91"/>
      <c r="H15" s="41"/>
      <c r="I15" s="42"/>
      <c r="J15" s="43"/>
      <c r="K15" s="44"/>
      <c r="L15" s="44"/>
      <c r="M15" s="42"/>
    </row>
    <row r="16" spans="1:19" s="45" customFormat="1" ht="18" customHeight="1">
      <c r="A16" s="92"/>
      <c r="B16" s="93"/>
      <c r="C16" s="93"/>
      <c r="D16" s="94"/>
      <c r="E16" s="92"/>
      <c r="F16" s="93"/>
      <c r="G16" s="94"/>
      <c r="H16" s="92" t="s">
        <v>12</v>
      </c>
      <c r="I16" s="94"/>
      <c r="J16" s="46" t="s">
        <v>13</v>
      </c>
      <c r="K16" s="47" t="s">
        <v>15</v>
      </c>
      <c r="L16" s="48" t="s">
        <v>17</v>
      </c>
      <c r="M16" s="49"/>
    </row>
    <row r="17" spans="1:13" s="45" customFormat="1" ht="18" customHeight="1">
      <c r="A17" s="95"/>
      <c r="B17" s="96"/>
      <c r="C17" s="96"/>
      <c r="D17" s="97"/>
      <c r="E17" s="95"/>
      <c r="F17" s="96"/>
      <c r="G17" s="97"/>
      <c r="H17" s="98"/>
      <c r="I17" s="98"/>
      <c r="J17" s="50" t="s">
        <v>14</v>
      </c>
      <c r="K17" s="51"/>
      <c r="L17" s="51"/>
      <c r="M17" s="52"/>
    </row>
    <row r="18" spans="1:13" ht="18" customHeight="1">
      <c r="A18" s="53"/>
      <c r="B18" s="54"/>
      <c r="C18" s="54"/>
      <c r="D18" s="55"/>
      <c r="E18" s="53" t="s">
        <v>3</v>
      </c>
      <c r="F18" s="54"/>
      <c r="G18" s="55"/>
      <c r="H18" s="99"/>
      <c r="I18" s="100"/>
      <c r="J18" s="56"/>
      <c r="K18" s="54"/>
      <c r="L18" s="53"/>
      <c r="M18" s="57"/>
    </row>
    <row r="19" spans="1:13" ht="18" customHeight="1">
      <c r="A19" s="53"/>
      <c r="B19" s="54"/>
      <c r="C19" s="54"/>
      <c r="D19" s="54"/>
      <c r="E19" s="53" t="s">
        <v>4</v>
      </c>
      <c r="F19" s="54"/>
      <c r="G19" s="55"/>
      <c r="H19" s="54"/>
      <c r="I19" s="55"/>
      <c r="J19" s="55"/>
      <c r="K19" s="54"/>
      <c r="L19" s="53"/>
      <c r="M19" s="55"/>
    </row>
    <row r="20" spans="1:13" ht="18" customHeight="1">
      <c r="A20" s="53"/>
      <c r="B20" s="54"/>
      <c r="C20" s="54"/>
      <c r="D20" s="54"/>
      <c r="E20" s="53" t="s">
        <v>5</v>
      </c>
      <c r="F20" s="54"/>
      <c r="G20" s="55"/>
      <c r="H20" s="54"/>
      <c r="I20" s="55"/>
      <c r="J20" s="55"/>
      <c r="K20" s="54"/>
      <c r="L20" s="53"/>
      <c r="M20" s="55"/>
    </row>
    <row r="21" spans="1:13" ht="18" customHeight="1">
      <c r="A21" s="53"/>
      <c r="B21" s="54"/>
      <c r="C21" s="54"/>
      <c r="D21" s="54"/>
      <c r="E21" s="53" t="s">
        <v>16</v>
      </c>
      <c r="F21" s="54"/>
      <c r="G21" s="55"/>
      <c r="H21" s="54"/>
      <c r="I21" s="55"/>
      <c r="J21" s="55"/>
      <c r="K21" s="54"/>
      <c r="L21" s="53"/>
      <c r="M21" s="55"/>
    </row>
    <row r="22" spans="1:13" ht="18" customHeight="1" thickBot="1">
      <c r="A22" s="58"/>
      <c r="B22" s="59"/>
      <c r="C22" s="59"/>
      <c r="D22" s="59"/>
      <c r="E22" s="58"/>
      <c r="F22" s="59"/>
      <c r="G22" s="60"/>
      <c r="H22" s="59"/>
      <c r="I22" s="60"/>
      <c r="J22" s="60"/>
      <c r="K22" s="59"/>
      <c r="L22" s="58"/>
      <c r="M22" s="60"/>
    </row>
    <row r="23" spans="1:13" ht="6" customHeight="1" thickTop="1"/>
    <row r="24" spans="1:13" s="2" customFormat="1" ht="21" customHeight="1" thickBot="1">
      <c r="A24" s="23" t="s">
        <v>40</v>
      </c>
    </row>
    <row r="25" spans="1:13" s="45" customFormat="1" ht="18" customHeight="1" thickTop="1">
      <c r="A25" s="89" t="s">
        <v>10</v>
      </c>
      <c r="B25" s="90"/>
      <c r="C25" s="90"/>
      <c r="D25" s="91"/>
      <c r="E25" s="89" t="s">
        <v>29</v>
      </c>
      <c r="F25" s="90"/>
      <c r="G25" s="91"/>
      <c r="H25" s="41"/>
      <c r="I25" s="42"/>
      <c r="J25" s="43"/>
      <c r="K25" s="43"/>
      <c r="L25" s="43"/>
      <c r="M25" s="42"/>
    </row>
    <row r="26" spans="1:13" s="45" customFormat="1" ht="18" customHeight="1">
      <c r="A26" s="92"/>
      <c r="B26" s="93"/>
      <c r="C26" s="93"/>
      <c r="D26" s="94"/>
      <c r="E26" s="92"/>
      <c r="F26" s="93"/>
      <c r="G26" s="94"/>
      <c r="H26" s="92" t="s">
        <v>12</v>
      </c>
      <c r="I26" s="94"/>
      <c r="J26" s="61" t="s">
        <v>18</v>
      </c>
      <c r="K26" s="61" t="s">
        <v>13</v>
      </c>
      <c r="L26" s="61" t="s">
        <v>22</v>
      </c>
      <c r="M26" s="49" t="s">
        <v>20</v>
      </c>
    </row>
    <row r="27" spans="1:13" s="45" customFormat="1" ht="18" customHeight="1">
      <c r="A27" s="95"/>
      <c r="B27" s="96"/>
      <c r="C27" s="96"/>
      <c r="D27" s="97"/>
      <c r="E27" s="95"/>
      <c r="F27" s="96"/>
      <c r="G27" s="97"/>
      <c r="H27" s="98"/>
      <c r="I27" s="98"/>
      <c r="J27" s="62" t="s">
        <v>19</v>
      </c>
      <c r="K27" s="62" t="s">
        <v>14</v>
      </c>
      <c r="L27" s="62" t="s">
        <v>23</v>
      </c>
      <c r="M27" s="52"/>
    </row>
    <row r="28" spans="1:13" ht="18" customHeight="1">
      <c r="A28" s="53"/>
      <c r="B28" s="54"/>
      <c r="C28" s="54"/>
      <c r="D28" s="54"/>
      <c r="E28" s="53" t="s">
        <v>6</v>
      </c>
      <c r="F28" s="54"/>
      <c r="G28" s="55"/>
      <c r="H28" s="54"/>
      <c r="I28" s="56"/>
      <c r="J28" s="63"/>
      <c r="K28" s="55"/>
      <c r="L28" s="64"/>
      <c r="M28" s="55"/>
    </row>
    <row r="29" spans="1:13" ht="18" customHeight="1">
      <c r="A29" s="53"/>
      <c r="B29" s="54"/>
      <c r="C29" s="54"/>
      <c r="D29" s="54"/>
      <c r="E29" s="53" t="s">
        <v>21</v>
      </c>
      <c r="F29" s="54"/>
      <c r="G29" s="55"/>
      <c r="H29" s="54"/>
      <c r="I29" s="55"/>
      <c r="J29" s="64"/>
      <c r="K29" s="55"/>
      <c r="L29" s="64"/>
      <c r="M29" s="55"/>
    </row>
    <row r="30" spans="1:13" ht="18" customHeight="1">
      <c r="A30" s="53"/>
      <c r="B30" s="54"/>
      <c r="C30" s="54"/>
      <c r="D30" s="54"/>
      <c r="E30" s="53" t="s">
        <v>41</v>
      </c>
      <c r="F30" s="54"/>
      <c r="G30" s="55"/>
      <c r="H30" s="54"/>
      <c r="I30" s="55"/>
      <c r="J30" s="64"/>
      <c r="K30" s="55"/>
      <c r="L30" s="64"/>
      <c r="M30" s="55"/>
    </row>
    <row r="31" spans="1:13" ht="18" customHeight="1">
      <c r="A31" s="53"/>
      <c r="B31" s="54"/>
      <c r="C31" s="54"/>
      <c r="D31" s="54"/>
      <c r="E31" s="53" t="s">
        <v>7</v>
      </c>
      <c r="F31" s="54"/>
      <c r="G31" s="55"/>
      <c r="H31" s="54"/>
      <c r="I31" s="55"/>
      <c r="J31" s="64"/>
      <c r="K31" s="55"/>
      <c r="L31" s="64"/>
      <c r="M31" s="55"/>
    </row>
    <row r="32" spans="1:13" ht="18" customHeight="1" thickBot="1">
      <c r="A32" s="58"/>
      <c r="B32" s="59"/>
      <c r="C32" s="59"/>
      <c r="D32" s="59"/>
      <c r="E32" s="58" t="s">
        <v>16</v>
      </c>
      <c r="F32" s="59"/>
      <c r="G32" s="60"/>
      <c r="H32" s="58"/>
      <c r="I32" s="60"/>
      <c r="J32" s="65"/>
      <c r="K32" s="60"/>
      <c r="L32" s="65"/>
      <c r="M32" s="60"/>
    </row>
    <row r="33" spans="1:13" ht="10.5" customHeight="1" thickTop="1"/>
    <row r="34" spans="1:13" s="2" customFormat="1" ht="21" customHeight="1" thickBot="1">
      <c r="A34" s="23" t="s">
        <v>42</v>
      </c>
    </row>
    <row r="35" spans="1:13" s="45" customFormat="1" ht="18" customHeight="1" thickTop="1">
      <c r="A35" s="89" t="s">
        <v>11</v>
      </c>
      <c r="B35" s="90"/>
      <c r="C35" s="90"/>
      <c r="D35" s="90"/>
      <c r="E35" s="90"/>
      <c r="F35" s="90"/>
      <c r="G35" s="91"/>
      <c r="H35" s="41"/>
      <c r="I35" s="42"/>
      <c r="J35" s="43"/>
      <c r="K35" s="44"/>
      <c r="L35" s="44"/>
      <c r="M35" s="42"/>
    </row>
    <row r="36" spans="1:13" s="45" customFormat="1" ht="18" customHeight="1">
      <c r="A36" s="92"/>
      <c r="B36" s="93"/>
      <c r="C36" s="93"/>
      <c r="D36" s="93"/>
      <c r="E36" s="93"/>
      <c r="F36" s="93"/>
      <c r="G36" s="94"/>
      <c r="H36" s="92" t="s">
        <v>12</v>
      </c>
      <c r="I36" s="94"/>
      <c r="J36" s="61" t="s">
        <v>25</v>
      </c>
      <c r="K36" s="47" t="s">
        <v>18</v>
      </c>
      <c r="L36" s="48" t="s">
        <v>26</v>
      </c>
      <c r="M36" s="49"/>
    </row>
    <row r="37" spans="1:13" s="45" customFormat="1" ht="18" customHeight="1">
      <c r="A37" s="95"/>
      <c r="B37" s="96"/>
      <c r="C37" s="96"/>
      <c r="D37" s="96"/>
      <c r="E37" s="96"/>
      <c r="F37" s="96"/>
      <c r="G37" s="97"/>
      <c r="H37" s="98"/>
      <c r="I37" s="98"/>
      <c r="J37" s="62"/>
      <c r="K37" s="51" t="s">
        <v>19</v>
      </c>
      <c r="L37" s="51"/>
      <c r="M37" s="52"/>
    </row>
    <row r="38" spans="1:13" ht="18" customHeight="1">
      <c r="A38" s="53"/>
      <c r="B38" s="54"/>
      <c r="C38" s="54" t="s">
        <v>24</v>
      </c>
      <c r="D38" s="54"/>
      <c r="E38" s="54"/>
      <c r="F38" s="54"/>
      <c r="G38" s="55"/>
      <c r="H38" s="99"/>
      <c r="I38" s="100"/>
      <c r="J38" s="56"/>
      <c r="K38" s="64"/>
      <c r="L38" s="66"/>
      <c r="M38" s="57"/>
    </row>
    <row r="39" spans="1:13" ht="18" customHeight="1">
      <c r="A39" s="53"/>
      <c r="B39" s="54"/>
      <c r="C39" s="54" t="s">
        <v>43</v>
      </c>
      <c r="D39" s="54"/>
      <c r="E39" s="54"/>
      <c r="F39" s="54"/>
      <c r="G39" s="55"/>
      <c r="H39" s="54"/>
      <c r="I39" s="55"/>
      <c r="J39" s="55"/>
      <c r="K39" s="64"/>
      <c r="L39" s="54"/>
      <c r="M39" s="55"/>
    </row>
    <row r="40" spans="1:13" ht="18" customHeight="1">
      <c r="A40" s="53"/>
      <c r="B40" s="54"/>
      <c r="C40" s="54" t="s">
        <v>16</v>
      </c>
      <c r="D40" s="54"/>
      <c r="E40" s="54"/>
      <c r="F40" s="54"/>
      <c r="G40" s="55"/>
      <c r="H40" s="54"/>
      <c r="I40" s="55"/>
      <c r="J40" s="55"/>
      <c r="K40" s="64"/>
      <c r="L40" s="54"/>
      <c r="M40" s="55"/>
    </row>
    <row r="41" spans="1:13" ht="18" customHeight="1" thickBot="1">
      <c r="A41" s="58"/>
      <c r="B41" s="59"/>
      <c r="C41" s="59"/>
      <c r="D41" s="59"/>
      <c r="E41" s="59"/>
      <c r="F41" s="59"/>
      <c r="G41" s="60"/>
      <c r="H41" s="59"/>
      <c r="I41" s="60"/>
      <c r="J41" s="60"/>
      <c r="K41" s="65"/>
      <c r="L41" s="59"/>
      <c r="M41" s="60"/>
    </row>
    <row r="42" spans="1:13" ht="10.5" customHeight="1" thickTop="1"/>
    <row r="43" spans="1:13" s="2" customFormat="1" ht="21" customHeight="1" thickBot="1">
      <c r="A43" s="67" t="s">
        <v>44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s="2" customFormat="1" ht="21" customHeight="1" thickTop="1">
      <c r="A44" s="101" t="s">
        <v>45</v>
      </c>
      <c r="B44" s="101"/>
      <c r="C44" s="101" t="s">
        <v>46</v>
      </c>
      <c r="D44" s="101"/>
      <c r="E44" s="101" t="s">
        <v>47</v>
      </c>
      <c r="F44" s="103" t="s">
        <v>48</v>
      </c>
      <c r="G44" s="105" t="s">
        <v>49</v>
      </c>
      <c r="H44" s="101" t="s">
        <v>50</v>
      </c>
      <c r="I44" s="105" t="s">
        <v>51</v>
      </c>
      <c r="J44" s="101" t="s">
        <v>52</v>
      </c>
      <c r="K44" s="107" t="s">
        <v>12</v>
      </c>
      <c r="L44" s="69" t="s">
        <v>53</v>
      </c>
      <c r="M44" s="101" t="s">
        <v>54</v>
      </c>
    </row>
    <row r="45" spans="1:13" s="2" customFormat="1" ht="21" customHeight="1">
      <c r="A45" s="102"/>
      <c r="B45" s="102"/>
      <c r="C45" s="102"/>
      <c r="D45" s="102"/>
      <c r="E45" s="102"/>
      <c r="F45" s="104"/>
      <c r="G45" s="106"/>
      <c r="H45" s="102"/>
      <c r="I45" s="106"/>
      <c r="J45" s="102"/>
      <c r="K45" s="98"/>
      <c r="L45" s="70" t="s">
        <v>55</v>
      </c>
      <c r="M45" s="102"/>
    </row>
    <row r="46" spans="1:13" s="2" customFormat="1" ht="21" customHeight="1">
      <c r="A46" s="108" t="s">
        <v>56</v>
      </c>
      <c r="B46" s="109"/>
      <c r="C46" s="99"/>
      <c r="D46" s="100"/>
      <c r="E46" s="64"/>
      <c r="F46" s="64"/>
      <c r="G46" s="71"/>
      <c r="H46" s="64"/>
      <c r="I46" s="64"/>
      <c r="J46" s="64"/>
      <c r="K46" s="64"/>
      <c r="L46" s="64"/>
      <c r="M46" s="64"/>
    </row>
    <row r="47" spans="1:13" s="2" customFormat="1" ht="21" customHeight="1">
      <c r="A47" s="108" t="s">
        <v>57</v>
      </c>
      <c r="B47" s="109"/>
      <c r="C47" s="99"/>
      <c r="D47" s="100"/>
      <c r="E47" s="64"/>
      <c r="F47" s="64"/>
      <c r="G47" s="64"/>
      <c r="H47" s="64"/>
      <c r="I47" s="64"/>
      <c r="J47" s="64"/>
      <c r="K47" s="64"/>
      <c r="L47" s="64"/>
      <c r="M47" s="64"/>
    </row>
    <row r="48" spans="1:13" s="2" customFormat="1" ht="21" customHeight="1">
      <c r="A48" s="108" t="s">
        <v>58</v>
      </c>
      <c r="B48" s="109"/>
      <c r="C48" s="99"/>
      <c r="D48" s="100"/>
      <c r="E48" s="64"/>
      <c r="F48" s="64"/>
      <c r="G48" s="64"/>
      <c r="H48" s="64"/>
      <c r="I48" s="64"/>
      <c r="J48" s="64"/>
      <c r="K48" s="64"/>
      <c r="L48" s="64"/>
      <c r="M48" s="64"/>
    </row>
    <row r="49" spans="1:13" s="2" customFormat="1" ht="21" customHeight="1">
      <c r="A49" s="108" t="s">
        <v>59</v>
      </c>
      <c r="B49" s="109"/>
      <c r="C49" s="99"/>
      <c r="D49" s="100"/>
      <c r="E49" s="64"/>
      <c r="F49" s="64"/>
      <c r="G49" s="64"/>
      <c r="H49" s="64"/>
      <c r="I49" s="64"/>
      <c r="J49" s="64"/>
      <c r="K49" s="64"/>
      <c r="L49" s="64"/>
      <c r="M49" s="64"/>
    </row>
    <row r="50" spans="1:13" s="2" customFormat="1" ht="21" customHeight="1" thickBot="1">
      <c r="A50" s="65" t="s">
        <v>16</v>
      </c>
      <c r="B50" s="65"/>
      <c r="C50" s="110"/>
      <c r="D50" s="111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0.5" hidden="1" customHeight="1" thickTop="1"/>
    <row r="52" spans="1:13" s="2" customFormat="1" ht="21" hidden="1" customHeight="1" thickBot="1">
      <c r="A52" s="23" t="s">
        <v>60</v>
      </c>
    </row>
    <row r="53" spans="1:13" s="2" customFormat="1" ht="21" hidden="1" customHeight="1" thickTop="1">
      <c r="A53" s="41"/>
      <c r="B53" s="72"/>
      <c r="C53" s="72"/>
      <c r="D53" s="72"/>
      <c r="E53" s="73"/>
      <c r="F53" s="74" t="s">
        <v>61</v>
      </c>
      <c r="G53" s="75"/>
      <c r="H53" s="75"/>
      <c r="I53" s="76"/>
      <c r="J53" s="74" t="s">
        <v>62</v>
      </c>
      <c r="K53" s="75"/>
      <c r="L53" s="75"/>
      <c r="M53" s="76"/>
    </row>
    <row r="54" spans="1:13" s="2" customFormat="1" ht="21" hidden="1" customHeight="1">
      <c r="A54" s="77"/>
      <c r="B54" s="66"/>
      <c r="C54" s="66"/>
      <c r="D54" s="66"/>
      <c r="E54" s="57"/>
      <c r="F54" s="78" t="s">
        <v>63</v>
      </c>
      <c r="G54" s="78"/>
      <c r="H54" s="78" t="s">
        <v>27</v>
      </c>
      <c r="I54" s="78"/>
      <c r="J54" s="78" t="s">
        <v>63</v>
      </c>
      <c r="K54" s="78"/>
      <c r="L54" s="78" t="s">
        <v>27</v>
      </c>
      <c r="M54" s="78"/>
    </row>
    <row r="55" spans="1:13" s="2" customFormat="1" ht="21" hidden="1" customHeight="1">
      <c r="A55" s="53" t="s">
        <v>64</v>
      </c>
      <c r="B55" s="54"/>
      <c r="C55" s="54"/>
      <c r="D55" s="54"/>
      <c r="E55" s="55"/>
      <c r="F55" s="53"/>
      <c r="G55" s="55"/>
      <c r="H55" s="53"/>
      <c r="I55" s="55"/>
      <c r="J55" s="53"/>
      <c r="K55" s="55"/>
      <c r="L55" s="53"/>
      <c r="M55" s="55"/>
    </row>
    <row r="56" spans="1:13" s="2" customFormat="1" ht="21" hidden="1" customHeight="1">
      <c r="A56" s="53" t="s">
        <v>8</v>
      </c>
      <c r="B56" s="54"/>
      <c r="C56" s="54"/>
      <c r="D56" s="54"/>
      <c r="E56" s="55"/>
      <c r="F56" s="53"/>
      <c r="G56" s="55"/>
      <c r="H56" s="53"/>
      <c r="I56" s="55"/>
      <c r="J56" s="53"/>
      <c r="K56" s="55"/>
      <c r="L56" s="53"/>
      <c r="M56" s="55"/>
    </row>
    <row r="57" spans="1:13" s="2" customFormat="1" ht="21" hidden="1" customHeight="1">
      <c r="A57" s="53" t="s">
        <v>9</v>
      </c>
      <c r="B57" s="54"/>
      <c r="C57" s="54"/>
      <c r="D57" s="54"/>
      <c r="E57" s="55"/>
      <c r="F57" s="53"/>
      <c r="G57" s="55"/>
      <c r="H57" s="53"/>
      <c r="I57" s="55"/>
      <c r="J57" s="53"/>
      <c r="K57" s="55"/>
      <c r="L57" s="53"/>
      <c r="M57" s="55"/>
    </row>
    <row r="58" spans="1:13" s="2" customFormat="1" ht="21" hidden="1" customHeight="1">
      <c r="A58" s="53" t="s">
        <v>65</v>
      </c>
      <c r="B58" s="54"/>
      <c r="C58" s="54"/>
      <c r="D58" s="54"/>
      <c r="E58" s="55"/>
      <c r="F58" s="53"/>
      <c r="G58" s="55"/>
      <c r="H58" s="53"/>
      <c r="I58" s="55"/>
      <c r="J58" s="53"/>
      <c r="K58" s="55"/>
      <c r="L58" s="53"/>
      <c r="M58" s="55"/>
    </row>
    <row r="59" spans="1:13" s="2" customFormat="1" ht="21" hidden="1" customHeight="1" thickBot="1">
      <c r="A59" s="58" t="s">
        <v>16</v>
      </c>
      <c r="B59" s="59"/>
      <c r="C59" s="59"/>
      <c r="D59" s="59"/>
      <c r="E59" s="60"/>
      <c r="F59" s="58"/>
      <c r="G59" s="60"/>
      <c r="H59" s="58"/>
      <c r="I59" s="60"/>
      <c r="J59" s="58"/>
      <c r="K59" s="60"/>
      <c r="L59" s="58"/>
      <c r="M59" s="60"/>
    </row>
    <row r="60" spans="1:13" ht="12" hidden="1" customHeight="1" thickTop="1">
      <c r="J60" s="79"/>
      <c r="K60" s="79"/>
      <c r="L60" s="79"/>
      <c r="M60" s="79"/>
    </row>
    <row r="61" spans="1:13" s="2" customFormat="1" ht="21" hidden="1" customHeight="1" thickBot="1">
      <c r="A61" s="23" t="s">
        <v>66</v>
      </c>
    </row>
    <row r="62" spans="1:13" s="2" customFormat="1" ht="21" hidden="1" customHeight="1" thickTop="1">
      <c r="A62" s="74" t="s">
        <v>10</v>
      </c>
      <c r="B62" s="75"/>
      <c r="C62" s="75"/>
      <c r="D62" s="76"/>
      <c r="E62" s="74" t="s">
        <v>11</v>
      </c>
      <c r="F62" s="75"/>
      <c r="G62" s="75"/>
      <c r="H62" s="76"/>
      <c r="I62" s="80"/>
    </row>
    <row r="63" spans="1:13" s="2" customFormat="1" ht="21" hidden="1" customHeight="1">
      <c r="A63" s="53"/>
      <c r="B63" s="54"/>
      <c r="C63" s="54"/>
      <c r="D63" s="55"/>
      <c r="E63" s="53" t="s">
        <v>3</v>
      </c>
      <c r="F63" s="54"/>
      <c r="G63" s="54"/>
      <c r="H63" s="54"/>
      <c r="I63" s="55"/>
    </row>
    <row r="64" spans="1:13" s="2" customFormat="1" ht="21" hidden="1" customHeight="1">
      <c r="A64" s="53"/>
      <c r="B64" s="54"/>
      <c r="C64" s="54"/>
      <c r="D64" s="55"/>
      <c r="E64" s="53" t="s">
        <v>4</v>
      </c>
      <c r="F64" s="54"/>
      <c r="G64" s="54"/>
      <c r="H64" s="54"/>
      <c r="I64" s="55"/>
    </row>
    <row r="65" spans="1:13" s="2" customFormat="1" ht="21" hidden="1" customHeight="1">
      <c r="A65" s="53"/>
      <c r="B65" s="54"/>
      <c r="C65" s="54"/>
      <c r="D65" s="55"/>
      <c r="E65" s="53" t="s">
        <v>5</v>
      </c>
      <c r="F65" s="54"/>
      <c r="G65" s="54"/>
      <c r="H65" s="54"/>
      <c r="I65" s="55"/>
    </row>
    <row r="66" spans="1:13" s="2" customFormat="1" ht="21" hidden="1" customHeight="1">
      <c r="A66" s="53"/>
      <c r="B66" s="54"/>
      <c r="C66" s="54"/>
      <c r="D66" s="55"/>
      <c r="E66" s="53" t="s">
        <v>16</v>
      </c>
      <c r="F66" s="54"/>
      <c r="G66" s="54"/>
      <c r="H66" s="54"/>
      <c r="I66" s="55"/>
    </row>
    <row r="67" spans="1:13" s="2" customFormat="1" ht="21" hidden="1" customHeight="1"/>
    <row r="68" spans="1:13" s="2" customFormat="1" ht="21" hidden="1" customHeight="1">
      <c r="A68" s="23" t="s">
        <v>67</v>
      </c>
    </row>
    <row r="69" spans="1:13" s="2" customFormat="1" ht="21" hidden="1" customHeight="1">
      <c r="A69" s="81" t="s">
        <v>68</v>
      </c>
    </row>
    <row r="70" spans="1:13" s="2" customFormat="1" ht="21" hidden="1" customHeight="1">
      <c r="A70" s="81" t="s">
        <v>69</v>
      </c>
    </row>
    <row r="71" spans="1:13" s="2" customFormat="1" ht="21" hidden="1" customHeight="1">
      <c r="A71" s="81" t="s">
        <v>70</v>
      </c>
    </row>
    <row r="72" spans="1:13" s="2" customFormat="1" ht="21" hidden="1" customHeight="1">
      <c r="A72" s="81" t="s">
        <v>71</v>
      </c>
    </row>
    <row r="73" spans="1:13" s="2" customFormat="1" ht="21" hidden="1" customHeight="1"/>
    <row r="74" spans="1:13" s="2" customFormat="1" ht="21" hidden="1" customHeight="1">
      <c r="B74" s="2" t="s">
        <v>72</v>
      </c>
    </row>
    <row r="75" spans="1:13" s="2" customFormat="1" ht="21" hidden="1" customHeight="1">
      <c r="A75" s="2" t="s">
        <v>73</v>
      </c>
    </row>
    <row r="76" spans="1:13" s="2" customFormat="1" ht="21" hidden="1" customHeight="1">
      <c r="B76" s="2" t="s">
        <v>74</v>
      </c>
    </row>
    <row r="77" spans="1:13" s="2" customFormat="1" ht="18" customHeight="1" thickTop="1"/>
    <row r="78" spans="1:13" s="2" customFormat="1" ht="7.5" customHeight="1"/>
    <row r="79" spans="1:13" s="82" customFormat="1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8" customHeight="1">
      <c r="C80" s="2"/>
      <c r="D80" s="2"/>
      <c r="E80" s="2"/>
      <c r="F80" s="2"/>
      <c r="G80" s="2"/>
      <c r="H80" s="2"/>
      <c r="I80" s="21" t="s">
        <v>1</v>
      </c>
      <c r="J80" s="21"/>
    </row>
    <row r="81" spans="3:11" ht="18" customHeight="1">
      <c r="C81" s="2"/>
      <c r="D81" s="2"/>
      <c r="E81" s="2"/>
      <c r="F81" s="2"/>
      <c r="G81" s="2"/>
      <c r="H81" s="2"/>
      <c r="I81" s="2"/>
      <c r="J81" s="2"/>
    </row>
    <row r="84" spans="3:11" ht="18" customHeight="1">
      <c r="I84" s="83"/>
      <c r="J84" s="83"/>
    </row>
    <row r="85" spans="3:11" ht="18" customHeight="1">
      <c r="H85" s="34" t="s">
        <v>75</v>
      </c>
      <c r="I85" s="84"/>
      <c r="J85" s="85"/>
      <c r="K85" s="34" t="s">
        <v>2</v>
      </c>
    </row>
    <row r="86" spans="3:11" ht="22.5" customHeight="1">
      <c r="I86" s="21" t="s">
        <v>30</v>
      </c>
      <c r="J86" s="24"/>
    </row>
    <row r="87" spans="3:11" ht="18" customHeight="1">
      <c r="H87" s="2"/>
      <c r="I87" s="2" t="s">
        <v>76</v>
      </c>
    </row>
    <row r="88" spans="3:11" ht="18" customHeight="1">
      <c r="H88" s="2"/>
      <c r="I88" s="2" t="s">
        <v>77</v>
      </c>
    </row>
    <row r="89" spans="3:11" ht="18" customHeight="1">
      <c r="H89" s="2"/>
      <c r="I89" s="2"/>
    </row>
  </sheetData>
  <mergeCells count="32">
    <mergeCell ref="C50:D50"/>
    <mergeCell ref="A47:B47"/>
    <mergeCell ref="C47:D47"/>
    <mergeCell ref="A48:B48"/>
    <mergeCell ref="C48:D48"/>
    <mergeCell ref="A49:B49"/>
    <mergeCell ref="C49:D49"/>
    <mergeCell ref="J44:J45"/>
    <mergeCell ref="K44:K45"/>
    <mergeCell ref="M44:M45"/>
    <mergeCell ref="A46:B46"/>
    <mergeCell ref="C46:D46"/>
    <mergeCell ref="A35:G37"/>
    <mergeCell ref="H36:I36"/>
    <mergeCell ref="H37:I37"/>
    <mergeCell ref="H38:I38"/>
    <mergeCell ref="A44:B45"/>
    <mergeCell ref="C44:D45"/>
    <mergeCell ref="E44:E45"/>
    <mergeCell ref="F44:F45"/>
    <mergeCell ref="G44:G45"/>
    <mergeCell ref="H44:H45"/>
    <mergeCell ref="I44:I45"/>
    <mergeCell ref="A25:D27"/>
    <mergeCell ref="E25:G27"/>
    <mergeCell ref="H26:I26"/>
    <mergeCell ref="H27:I27"/>
    <mergeCell ref="A15:D17"/>
    <mergeCell ref="E15:G17"/>
    <mergeCell ref="H16:I16"/>
    <mergeCell ref="H17:I17"/>
    <mergeCell ref="H18:I18"/>
  </mergeCells>
  <pageMargins left="0.51181102362204722" right="0.19685039370078741" top="0.39370078740157483" bottom="0.39370078740157483" header="0.19685039370078741" footer="0.19685039370078741"/>
  <pageSetup paperSize="9" scale="70" fitToHeight="0" orientation="portrait" r:id="rId1"/>
  <headerFooter alignWithMargins="0">
    <oddFooter>&amp;R&amp;"Times New Roman,Italic"&amp;10หน้า 1 /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90"/>
  <sheetViews>
    <sheetView showGridLines="0" view="pageBreakPreview" zoomScaleNormal="90" zoomScaleSheetLayoutView="100" workbookViewId="0">
      <selection activeCell="M1" sqref="M1"/>
    </sheetView>
  </sheetViews>
  <sheetFormatPr defaultColWidth="11.5" defaultRowHeight="18" customHeight="1"/>
  <cols>
    <col min="1" max="1" width="11.25" style="34" customWidth="1"/>
    <col min="2" max="2" width="9.75" style="34" customWidth="1"/>
    <col min="3" max="3" width="11.5" style="34" customWidth="1"/>
    <col min="4" max="4" width="13.5" style="34" customWidth="1"/>
    <col min="5" max="5" width="14.75" style="34" customWidth="1"/>
    <col min="6" max="13" width="19.25" style="34" customWidth="1"/>
    <col min="14" max="14" width="11.5" style="34" customWidth="1"/>
    <col min="15" max="16384" width="11.5" style="34"/>
  </cols>
  <sheetData>
    <row r="1" spans="1:13" ht="18" customHeight="1">
      <c r="M1" s="88" t="s">
        <v>109</v>
      </c>
    </row>
    <row r="2" spans="1:13" ht="18" customHeight="1">
      <c r="I2" s="34" t="s">
        <v>79</v>
      </c>
      <c r="K2" s="35" t="str">
        <f>KTC!$D$7</f>
        <v>TU-001/2566-1</v>
      </c>
      <c r="M2" s="86" t="s">
        <v>107</v>
      </c>
    </row>
    <row r="3" spans="1:13" ht="18" customHeight="1">
      <c r="L3" s="34" t="s">
        <v>28</v>
      </c>
    </row>
    <row r="6" spans="1:13" ht="18" customHeight="1">
      <c r="A6" s="34" t="s">
        <v>0</v>
      </c>
      <c r="C6" s="36" t="str">
        <f>"ผู้สอบบัญชีรับอนุญาต"&amp;" "&amp;KTC!C20</f>
        <v>ผู้สอบบัญชีรับอนุญาต นางวิมลลักษณ์ พรรณรัตนพงศ์</v>
      </c>
      <c r="D6" s="36"/>
      <c r="E6" s="36"/>
      <c r="F6" s="36"/>
      <c r="G6" s="36"/>
    </row>
    <row r="7" spans="1:13" ht="18" customHeight="1">
      <c r="A7" s="34" t="s">
        <v>87</v>
      </c>
      <c r="C7" s="24"/>
      <c r="D7" s="24"/>
      <c r="E7" s="24"/>
      <c r="F7" s="24"/>
      <c r="G7" s="24"/>
    </row>
    <row r="8" spans="1:13" ht="18" customHeight="1">
      <c r="A8" s="34" t="s">
        <v>34</v>
      </c>
      <c r="C8" s="24"/>
      <c r="D8" s="24"/>
      <c r="E8" s="24"/>
      <c r="F8" s="24"/>
      <c r="G8" s="24"/>
    </row>
    <row r="9" spans="1:13" ht="18" customHeight="1">
      <c r="A9" s="34" t="s">
        <v>35</v>
      </c>
      <c r="C9" s="24"/>
      <c r="D9" s="24"/>
      <c r="E9" s="24"/>
      <c r="F9" s="24"/>
      <c r="G9" s="24"/>
    </row>
    <row r="10" spans="1:13" ht="12.75" customHeight="1">
      <c r="C10" s="24"/>
      <c r="D10" s="24"/>
      <c r="E10" s="24"/>
      <c r="F10" s="24"/>
      <c r="G10" s="24"/>
    </row>
    <row r="11" spans="1:13" s="2" customFormat="1" ht="21" customHeight="1">
      <c r="A11" s="2" t="s">
        <v>36</v>
      </c>
      <c r="B11" s="38"/>
      <c r="F11" s="39">
        <f>'จดหมาย 1'!$F$11</f>
        <v>45199</v>
      </c>
      <c r="G11" s="15"/>
      <c r="H11" s="21" t="s">
        <v>37</v>
      </c>
      <c r="I11" s="21"/>
      <c r="J11" s="39" t="str">
        <f>'จดหมาย 1'!$J$11</f>
        <v>(ชื่อหน่วยงาน)</v>
      </c>
      <c r="K11" s="39"/>
      <c r="L11" s="36"/>
      <c r="M11" s="36"/>
    </row>
    <row r="12" spans="1:13" s="2" customFormat="1" ht="26.25" customHeight="1">
      <c r="A12" s="40" t="s">
        <v>38</v>
      </c>
      <c r="B12" s="38"/>
      <c r="H12" s="21"/>
      <c r="I12" s="21"/>
      <c r="J12" s="21"/>
      <c r="K12" s="21"/>
    </row>
    <row r="13" spans="1:13" s="2" customFormat="1" ht="21" hidden="1" customHeight="1">
      <c r="A13" s="2" t="s">
        <v>39</v>
      </c>
      <c r="B13" s="38"/>
      <c r="G13" s="24"/>
      <c r="H13" s="21"/>
      <c r="I13" s="21"/>
      <c r="J13" s="21"/>
      <c r="K13" s="21"/>
    </row>
    <row r="14" spans="1:13" s="2" customFormat="1" ht="3.75" hidden="1" customHeight="1" thickBot="1">
      <c r="G14" s="21"/>
      <c r="H14" s="21"/>
      <c r="I14" s="21"/>
      <c r="J14" s="21"/>
      <c r="K14" s="21"/>
    </row>
    <row r="15" spans="1:13" s="45" customFormat="1" ht="18" hidden="1" customHeight="1" thickTop="1">
      <c r="A15" s="89" t="s">
        <v>10</v>
      </c>
      <c r="B15" s="90"/>
      <c r="C15" s="90"/>
      <c r="D15" s="91"/>
      <c r="E15" s="89" t="s">
        <v>11</v>
      </c>
      <c r="F15" s="90"/>
      <c r="G15" s="91"/>
      <c r="H15" s="41"/>
      <c r="I15" s="42"/>
      <c r="J15" s="43"/>
      <c r="K15" s="44"/>
      <c r="L15" s="44"/>
      <c r="M15" s="42"/>
    </row>
    <row r="16" spans="1:13" s="45" customFormat="1" ht="18" hidden="1" customHeight="1">
      <c r="A16" s="92"/>
      <c r="B16" s="93"/>
      <c r="C16" s="93"/>
      <c r="D16" s="94"/>
      <c r="E16" s="92"/>
      <c r="F16" s="93"/>
      <c r="G16" s="94"/>
      <c r="H16" s="92" t="s">
        <v>12</v>
      </c>
      <c r="I16" s="94"/>
      <c r="J16" s="46" t="s">
        <v>13</v>
      </c>
      <c r="K16" s="47" t="s">
        <v>15</v>
      </c>
      <c r="L16" s="48" t="s">
        <v>17</v>
      </c>
      <c r="M16" s="49"/>
    </row>
    <row r="17" spans="1:13" s="45" customFormat="1" ht="18" hidden="1" customHeight="1">
      <c r="A17" s="95"/>
      <c r="B17" s="96"/>
      <c r="C17" s="96"/>
      <c r="D17" s="97"/>
      <c r="E17" s="95"/>
      <c r="F17" s="96"/>
      <c r="G17" s="97"/>
      <c r="H17" s="98"/>
      <c r="I17" s="98"/>
      <c r="J17" s="50" t="s">
        <v>14</v>
      </c>
      <c r="K17" s="51"/>
      <c r="L17" s="51"/>
      <c r="M17" s="52"/>
    </row>
    <row r="18" spans="1:13" ht="18" hidden="1" customHeight="1">
      <c r="A18" s="53"/>
      <c r="B18" s="54"/>
      <c r="C18" s="54"/>
      <c r="D18" s="55"/>
      <c r="E18" s="53" t="s">
        <v>3</v>
      </c>
      <c r="F18" s="54"/>
      <c r="G18" s="55"/>
      <c r="H18" s="99"/>
      <c r="I18" s="100"/>
      <c r="J18" s="56"/>
      <c r="K18" s="54"/>
      <c r="L18" s="53"/>
      <c r="M18" s="57"/>
    </row>
    <row r="19" spans="1:13" ht="18" hidden="1" customHeight="1">
      <c r="A19" s="53"/>
      <c r="B19" s="54"/>
      <c r="C19" s="54"/>
      <c r="D19" s="54"/>
      <c r="E19" s="53" t="s">
        <v>4</v>
      </c>
      <c r="F19" s="54"/>
      <c r="G19" s="55"/>
      <c r="H19" s="54"/>
      <c r="I19" s="55"/>
      <c r="J19" s="55"/>
      <c r="K19" s="54"/>
      <c r="L19" s="53"/>
      <c r="M19" s="55"/>
    </row>
    <row r="20" spans="1:13" ht="18" hidden="1" customHeight="1">
      <c r="A20" s="53"/>
      <c r="B20" s="54"/>
      <c r="C20" s="54"/>
      <c r="D20" s="54"/>
      <c r="E20" s="53" t="s">
        <v>5</v>
      </c>
      <c r="F20" s="54"/>
      <c r="G20" s="55"/>
      <c r="H20" s="54"/>
      <c r="I20" s="55"/>
      <c r="J20" s="55"/>
      <c r="K20" s="54"/>
      <c r="L20" s="53"/>
      <c r="M20" s="55"/>
    </row>
    <row r="21" spans="1:13" ht="18" hidden="1" customHeight="1">
      <c r="A21" s="53"/>
      <c r="B21" s="54"/>
      <c r="C21" s="54"/>
      <c r="D21" s="54"/>
      <c r="E21" s="53" t="s">
        <v>16</v>
      </c>
      <c r="F21" s="54"/>
      <c r="G21" s="55"/>
      <c r="H21" s="54"/>
      <c r="I21" s="55"/>
      <c r="J21" s="55"/>
      <c r="K21" s="54"/>
      <c r="L21" s="53"/>
      <c r="M21" s="55"/>
    </row>
    <row r="22" spans="1:13" ht="18" hidden="1" customHeight="1" thickBot="1">
      <c r="A22" s="58"/>
      <c r="B22" s="59"/>
      <c r="C22" s="59"/>
      <c r="D22" s="59"/>
      <c r="E22" s="58"/>
      <c r="F22" s="59"/>
      <c r="G22" s="60"/>
      <c r="H22" s="59"/>
      <c r="I22" s="60"/>
      <c r="J22" s="60"/>
      <c r="K22" s="59"/>
      <c r="L22" s="58"/>
      <c r="M22" s="60"/>
    </row>
    <row r="23" spans="1:13" ht="6" hidden="1" customHeight="1" thickTop="1"/>
    <row r="24" spans="1:13" s="2" customFormat="1" ht="21" hidden="1" customHeight="1" thickBot="1">
      <c r="A24" s="23" t="s">
        <v>40</v>
      </c>
    </row>
    <row r="25" spans="1:13" s="45" customFormat="1" ht="18" hidden="1" customHeight="1" thickTop="1">
      <c r="A25" s="89" t="s">
        <v>10</v>
      </c>
      <c r="B25" s="90"/>
      <c r="C25" s="90"/>
      <c r="D25" s="91"/>
      <c r="E25" s="89" t="s">
        <v>29</v>
      </c>
      <c r="F25" s="90"/>
      <c r="G25" s="91"/>
      <c r="H25" s="41"/>
      <c r="I25" s="42"/>
      <c r="J25" s="43"/>
      <c r="K25" s="43"/>
      <c r="L25" s="43"/>
      <c r="M25" s="42"/>
    </row>
    <row r="26" spans="1:13" s="45" customFormat="1" ht="18" hidden="1" customHeight="1">
      <c r="A26" s="92"/>
      <c r="B26" s="93"/>
      <c r="C26" s="93"/>
      <c r="D26" s="94"/>
      <c r="E26" s="92"/>
      <c r="F26" s="93"/>
      <c r="G26" s="94"/>
      <c r="H26" s="92" t="s">
        <v>12</v>
      </c>
      <c r="I26" s="94"/>
      <c r="J26" s="61" t="s">
        <v>18</v>
      </c>
      <c r="K26" s="61" t="s">
        <v>13</v>
      </c>
      <c r="L26" s="61" t="s">
        <v>22</v>
      </c>
      <c r="M26" s="49" t="s">
        <v>20</v>
      </c>
    </row>
    <row r="27" spans="1:13" s="45" customFormat="1" ht="18" hidden="1" customHeight="1">
      <c r="A27" s="95"/>
      <c r="B27" s="96"/>
      <c r="C27" s="96"/>
      <c r="D27" s="97"/>
      <c r="E27" s="95"/>
      <c r="F27" s="96"/>
      <c r="G27" s="97"/>
      <c r="H27" s="98"/>
      <c r="I27" s="98"/>
      <c r="J27" s="62" t="s">
        <v>19</v>
      </c>
      <c r="K27" s="62" t="s">
        <v>14</v>
      </c>
      <c r="L27" s="62" t="s">
        <v>23</v>
      </c>
      <c r="M27" s="52"/>
    </row>
    <row r="28" spans="1:13" ht="18" hidden="1" customHeight="1">
      <c r="A28" s="53"/>
      <c r="B28" s="54"/>
      <c r="C28" s="54"/>
      <c r="D28" s="54"/>
      <c r="E28" s="53" t="s">
        <v>6</v>
      </c>
      <c r="F28" s="54"/>
      <c r="G28" s="55"/>
      <c r="H28" s="54"/>
      <c r="I28" s="56"/>
      <c r="J28" s="63"/>
      <c r="K28" s="55"/>
      <c r="L28" s="64"/>
      <c r="M28" s="55"/>
    </row>
    <row r="29" spans="1:13" ht="18" hidden="1" customHeight="1">
      <c r="A29" s="53"/>
      <c r="B29" s="54"/>
      <c r="C29" s="54"/>
      <c r="D29" s="54"/>
      <c r="E29" s="53" t="s">
        <v>21</v>
      </c>
      <c r="F29" s="54"/>
      <c r="G29" s="55"/>
      <c r="H29" s="54"/>
      <c r="I29" s="55"/>
      <c r="J29" s="64"/>
      <c r="K29" s="55"/>
      <c r="L29" s="64"/>
      <c r="M29" s="55"/>
    </row>
    <row r="30" spans="1:13" ht="18" hidden="1" customHeight="1">
      <c r="A30" s="53"/>
      <c r="B30" s="54"/>
      <c r="C30" s="54"/>
      <c r="D30" s="54"/>
      <c r="E30" s="53" t="s">
        <v>41</v>
      </c>
      <c r="F30" s="54"/>
      <c r="G30" s="55"/>
      <c r="H30" s="54"/>
      <c r="I30" s="55"/>
      <c r="J30" s="64"/>
      <c r="K30" s="55"/>
      <c r="L30" s="64"/>
      <c r="M30" s="55"/>
    </row>
    <row r="31" spans="1:13" ht="18" hidden="1" customHeight="1">
      <c r="A31" s="53"/>
      <c r="B31" s="54"/>
      <c r="C31" s="54"/>
      <c r="D31" s="54"/>
      <c r="E31" s="53" t="s">
        <v>7</v>
      </c>
      <c r="F31" s="54"/>
      <c r="G31" s="55"/>
      <c r="H31" s="54"/>
      <c r="I31" s="55"/>
      <c r="J31" s="64"/>
      <c r="K31" s="55"/>
      <c r="L31" s="64"/>
      <c r="M31" s="55"/>
    </row>
    <row r="32" spans="1:13" ht="18" hidden="1" customHeight="1" thickBot="1">
      <c r="A32" s="58"/>
      <c r="B32" s="59"/>
      <c r="C32" s="59"/>
      <c r="D32" s="59"/>
      <c r="E32" s="58" t="s">
        <v>16</v>
      </c>
      <c r="F32" s="59"/>
      <c r="G32" s="60"/>
      <c r="H32" s="58"/>
      <c r="I32" s="60"/>
      <c r="J32" s="65"/>
      <c r="K32" s="60"/>
      <c r="L32" s="65"/>
      <c r="M32" s="60"/>
    </row>
    <row r="33" spans="1:13" ht="10.5" hidden="1" customHeight="1" thickTop="1"/>
    <row r="34" spans="1:13" s="2" customFormat="1" ht="21" hidden="1" customHeight="1" thickBot="1">
      <c r="A34" s="23" t="s">
        <v>42</v>
      </c>
    </row>
    <row r="35" spans="1:13" s="45" customFormat="1" ht="18" hidden="1" customHeight="1" thickTop="1">
      <c r="A35" s="89" t="s">
        <v>11</v>
      </c>
      <c r="B35" s="90"/>
      <c r="C35" s="90"/>
      <c r="D35" s="90"/>
      <c r="E35" s="90"/>
      <c r="F35" s="90"/>
      <c r="G35" s="91"/>
      <c r="H35" s="41"/>
      <c r="I35" s="42"/>
      <c r="J35" s="43"/>
      <c r="K35" s="44"/>
      <c r="L35" s="44"/>
      <c r="M35" s="42"/>
    </row>
    <row r="36" spans="1:13" s="45" customFormat="1" ht="18" hidden="1" customHeight="1">
      <c r="A36" s="92"/>
      <c r="B36" s="93"/>
      <c r="C36" s="93"/>
      <c r="D36" s="93"/>
      <c r="E36" s="93"/>
      <c r="F36" s="93"/>
      <c r="G36" s="94"/>
      <c r="H36" s="92" t="s">
        <v>12</v>
      </c>
      <c r="I36" s="94"/>
      <c r="J36" s="61" t="s">
        <v>25</v>
      </c>
      <c r="K36" s="47" t="s">
        <v>18</v>
      </c>
      <c r="L36" s="48" t="s">
        <v>26</v>
      </c>
      <c r="M36" s="49"/>
    </row>
    <row r="37" spans="1:13" s="45" customFormat="1" ht="18" hidden="1" customHeight="1">
      <c r="A37" s="95"/>
      <c r="B37" s="96"/>
      <c r="C37" s="96"/>
      <c r="D37" s="96"/>
      <c r="E37" s="96"/>
      <c r="F37" s="96"/>
      <c r="G37" s="97"/>
      <c r="H37" s="98"/>
      <c r="I37" s="98"/>
      <c r="J37" s="62"/>
      <c r="K37" s="51" t="s">
        <v>19</v>
      </c>
      <c r="L37" s="51"/>
      <c r="M37" s="52"/>
    </row>
    <row r="38" spans="1:13" ht="18" hidden="1" customHeight="1">
      <c r="A38" s="53"/>
      <c r="B38" s="54"/>
      <c r="C38" s="54" t="s">
        <v>24</v>
      </c>
      <c r="D38" s="54"/>
      <c r="E38" s="54"/>
      <c r="F38" s="54"/>
      <c r="G38" s="55"/>
      <c r="H38" s="99"/>
      <c r="I38" s="100"/>
      <c r="J38" s="56"/>
      <c r="K38" s="64"/>
      <c r="L38" s="66"/>
      <c r="M38" s="57"/>
    </row>
    <row r="39" spans="1:13" ht="18" hidden="1" customHeight="1">
      <c r="A39" s="53"/>
      <c r="B39" s="54"/>
      <c r="C39" s="54" t="s">
        <v>43</v>
      </c>
      <c r="D39" s="54"/>
      <c r="E39" s="54"/>
      <c r="F39" s="54"/>
      <c r="G39" s="55"/>
      <c r="H39" s="54"/>
      <c r="I39" s="55"/>
      <c r="J39" s="55"/>
      <c r="K39" s="64"/>
      <c r="L39" s="54"/>
      <c r="M39" s="55"/>
    </row>
    <row r="40" spans="1:13" ht="18" hidden="1" customHeight="1">
      <c r="A40" s="53"/>
      <c r="B40" s="54"/>
      <c r="C40" s="54" t="s">
        <v>16</v>
      </c>
      <c r="D40" s="54"/>
      <c r="E40" s="54"/>
      <c r="F40" s="54"/>
      <c r="G40" s="55"/>
      <c r="H40" s="54"/>
      <c r="I40" s="55"/>
      <c r="J40" s="55"/>
      <c r="K40" s="64"/>
      <c r="L40" s="54"/>
      <c r="M40" s="55"/>
    </row>
    <row r="41" spans="1:13" ht="18" hidden="1" customHeight="1" thickBot="1">
      <c r="A41" s="58"/>
      <c r="B41" s="59"/>
      <c r="C41" s="59"/>
      <c r="D41" s="59"/>
      <c r="E41" s="59"/>
      <c r="F41" s="59"/>
      <c r="G41" s="60"/>
      <c r="H41" s="59"/>
      <c r="I41" s="60"/>
      <c r="J41" s="60"/>
      <c r="K41" s="65"/>
      <c r="L41" s="59"/>
      <c r="M41" s="60"/>
    </row>
    <row r="42" spans="1:13" ht="10.5" hidden="1" customHeight="1" thickTop="1"/>
    <row r="43" spans="1:13" s="2" customFormat="1" ht="21" hidden="1" customHeight="1" thickBot="1">
      <c r="A43" s="67" t="s">
        <v>44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s="2" customFormat="1" ht="21" hidden="1" customHeight="1" thickTop="1">
      <c r="A44" s="101" t="s">
        <v>45</v>
      </c>
      <c r="B44" s="101"/>
      <c r="C44" s="101" t="s">
        <v>46</v>
      </c>
      <c r="D44" s="101"/>
      <c r="E44" s="101" t="s">
        <v>47</v>
      </c>
      <c r="F44" s="103" t="s">
        <v>48</v>
      </c>
      <c r="G44" s="105" t="s">
        <v>49</v>
      </c>
      <c r="H44" s="101" t="s">
        <v>50</v>
      </c>
      <c r="I44" s="105" t="s">
        <v>51</v>
      </c>
      <c r="J44" s="101" t="s">
        <v>52</v>
      </c>
      <c r="K44" s="107" t="s">
        <v>12</v>
      </c>
      <c r="L44" s="69" t="s">
        <v>53</v>
      </c>
      <c r="M44" s="101" t="s">
        <v>54</v>
      </c>
    </row>
    <row r="45" spans="1:13" s="2" customFormat="1" ht="21" hidden="1" customHeight="1">
      <c r="A45" s="102"/>
      <c r="B45" s="102"/>
      <c r="C45" s="102"/>
      <c r="D45" s="102"/>
      <c r="E45" s="102"/>
      <c r="F45" s="104"/>
      <c r="G45" s="106"/>
      <c r="H45" s="102"/>
      <c r="I45" s="106"/>
      <c r="J45" s="102"/>
      <c r="K45" s="98"/>
      <c r="L45" s="70" t="s">
        <v>55</v>
      </c>
      <c r="M45" s="102"/>
    </row>
    <row r="46" spans="1:13" s="2" customFormat="1" ht="21" hidden="1" customHeight="1">
      <c r="A46" s="108" t="s">
        <v>56</v>
      </c>
      <c r="B46" s="109"/>
      <c r="C46" s="99"/>
      <c r="D46" s="100"/>
      <c r="E46" s="64"/>
      <c r="F46" s="64"/>
      <c r="G46" s="71"/>
      <c r="H46" s="64"/>
      <c r="I46" s="64"/>
      <c r="J46" s="64"/>
      <c r="K46" s="64"/>
      <c r="L46" s="64"/>
      <c r="M46" s="64"/>
    </row>
    <row r="47" spans="1:13" s="2" customFormat="1" ht="21" hidden="1" customHeight="1">
      <c r="A47" s="108" t="s">
        <v>57</v>
      </c>
      <c r="B47" s="109"/>
      <c r="C47" s="99"/>
      <c r="D47" s="100"/>
      <c r="E47" s="64"/>
      <c r="F47" s="64"/>
      <c r="G47" s="64"/>
      <c r="H47" s="64"/>
      <c r="I47" s="64"/>
      <c r="J47" s="64"/>
      <c r="K47" s="64"/>
      <c r="L47" s="64"/>
      <c r="M47" s="64"/>
    </row>
    <row r="48" spans="1:13" s="2" customFormat="1" ht="21" hidden="1" customHeight="1">
      <c r="A48" s="108" t="s">
        <v>58</v>
      </c>
      <c r="B48" s="109"/>
      <c r="C48" s="99"/>
      <c r="D48" s="100"/>
      <c r="E48" s="64"/>
      <c r="F48" s="64"/>
      <c r="G48" s="64"/>
      <c r="H48" s="64"/>
      <c r="I48" s="64"/>
      <c r="J48" s="64"/>
      <c r="K48" s="64"/>
      <c r="L48" s="64"/>
      <c r="M48" s="64"/>
    </row>
    <row r="49" spans="1:13" s="2" customFormat="1" ht="21" hidden="1" customHeight="1">
      <c r="A49" s="108" t="s">
        <v>59</v>
      </c>
      <c r="B49" s="109"/>
      <c r="C49" s="99"/>
      <c r="D49" s="100"/>
      <c r="E49" s="64"/>
      <c r="F49" s="64"/>
      <c r="G49" s="64"/>
      <c r="H49" s="64"/>
      <c r="I49" s="64"/>
      <c r="J49" s="64"/>
      <c r="K49" s="64"/>
      <c r="L49" s="64"/>
      <c r="M49" s="64"/>
    </row>
    <row r="50" spans="1:13" s="2" customFormat="1" ht="21" hidden="1" customHeight="1" thickBot="1">
      <c r="A50" s="65" t="s">
        <v>16</v>
      </c>
      <c r="B50" s="65"/>
      <c r="C50" s="110"/>
      <c r="D50" s="111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0.5" customHeight="1"/>
    <row r="52" spans="1:13" s="2" customFormat="1" ht="21" customHeight="1" thickBot="1">
      <c r="A52" s="23" t="s">
        <v>60</v>
      </c>
    </row>
    <row r="53" spans="1:13" s="2" customFormat="1" ht="21" customHeight="1" thickTop="1">
      <c r="A53" s="41"/>
      <c r="B53" s="72"/>
      <c r="C53" s="72"/>
      <c r="D53" s="72"/>
      <c r="E53" s="73"/>
      <c r="F53" s="74" t="s">
        <v>61</v>
      </c>
      <c r="G53" s="75"/>
      <c r="H53" s="75"/>
      <c r="I53" s="76"/>
      <c r="J53" s="74" t="s">
        <v>62</v>
      </c>
      <c r="K53" s="75"/>
      <c r="L53" s="75"/>
      <c r="M53" s="76"/>
    </row>
    <row r="54" spans="1:13" s="2" customFormat="1" ht="21" customHeight="1">
      <c r="A54" s="77"/>
      <c r="B54" s="66"/>
      <c r="C54" s="66"/>
      <c r="D54" s="66"/>
      <c r="E54" s="57"/>
      <c r="F54" s="78" t="s">
        <v>63</v>
      </c>
      <c r="G54" s="78"/>
      <c r="H54" s="78" t="s">
        <v>27</v>
      </c>
      <c r="I54" s="78"/>
      <c r="J54" s="78" t="s">
        <v>63</v>
      </c>
      <c r="K54" s="78"/>
      <c r="L54" s="78" t="s">
        <v>27</v>
      </c>
      <c r="M54" s="78"/>
    </row>
    <row r="55" spans="1:13" s="2" customFormat="1" ht="21" customHeight="1">
      <c r="A55" s="53" t="s">
        <v>64</v>
      </c>
      <c r="B55" s="54"/>
      <c r="C55" s="54"/>
      <c r="D55" s="54"/>
      <c r="E55" s="55"/>
      <c r="F55" s="53"/>
      <c r="G55" s="55"/>
      <c r="H55" s="53"/>
      <c r="I55" s="55"/>
      <c r="J55" s="53"/>
      <c r="K55" s="55"/>
      <c r="L55" s="53"/>
      <c r="M55" s="55"/>
    </row>
    <row r="56" spans="1:13" s="2" customFormat="1" ht="21" customHeight="1">
      <c r="A56" s="53" t="s">
        <v>8</v>
      </c>
      <c r="B56" s="54"/>
      <c r="C56" s="54"/>
      <c r="D56" s="54"/>
      <c r="E56" s="55"/>
      <c r="F56" s="53"/>
      <c r="G56" s="55"/>
      <c r="H56" s="53"/>
      <c r="I56" s="55"/>
      <c r="J56" s="53"/>
      <c r="K56" s="55"/>
      <c r="L56" s="53"/>
      <c r="M56" s="55"/>
    </row>
    <row r="57" spans="1:13" s="2" customFormat="1" ht="21" customHeight="1">
      <c r="A57" s="53" t="s">
        <v>9</v>
      </c>
      <c r="B57" s="54"/>
      <c r="C57" s="54"/>
      <c r="D57" s="54"/>
      <c r="E57" s="55"/>
      <c r="F57" s="53"/>
      <c r="G57" s="55"/>
      <c r="H57" s="53"/>
      <c r="I57" s="55"/>
      <c r="J57" s="53"/>
      <c r="K57" s="55"/>
      <c r="L57" s="53"/>
      <c r="M57" s="55"/>
    </row>
    <row r="58" spans="1:13" s="2" customFormat="1" ht="21" customHeight="1">
      <c r="A58" s="53" t="s">
        <v>65</v>
      </c>
      <c r="B58" s="54"/>
      <c r="C58" s="54"/>
      <c r="D58" s="54"/>
      <c r="E58" s="55"/>
      <c r="F58" s="53"/>
      <c r="G58" s="55"/>
      <c r="H58" s="53"/>
      <c r="I58" s="55"/>
      <c r="J58" s="53"/>
      <c r="K58" s="55"/>
      <c r="L58" s="53"/>
      <c r="M58" s="55"/>
    </row>
    <row r="59" spans="1:13" s="2" customFormat="1" ht="21" customHeight="1" thickBot="1">
      <c r="A59" s="58" t="s">
        <v>16</v>
      </c>
      <c r="B59" s="59"/>
      <c r="C59" s="59"/>
      <c r="D59" s="59"/>
      <c r="E59" s="60"/>
      <c r="F59" s="58"/>
      <c r="G59" s="60"/>
      <c r="H59" s="58"/>
      <c r="I59" s="60"/>
      <c r="J59" s="58"/>
      <c r="K59" s="60"/>
      <c r="L59" s="58"/>
      <c r="M59" s="60"/>
    </row>
    <row r="60" spans="1:13" ht="12" customHeight="1" thickTop="1">
      <c r="J60" s="79"/>
      <c r="K60" s="79"/>
      <c r="L60" s="79"/>
      <c r="M60" s="79"/>
    </row>
    <row r="61" spans="1:13" s="2" customFormat="1" ht="21" customHeight="1" thickBot="1">
      <c r="A61" s="23" t="s">
        <v>66</v>
      </c>
    </row>
    <row r="62" spans="1:13" s="2" customFormat="1" ht="21" customHeight="1" thickTop="1">
      <c r="A62" s="74" t="s">
        <v>10</v>
      </c>
      <c r="B62" s="75"/>
      <c r="C62" s="75"/>
      <c r="D62" s="76"/>
      <c r="E62" s="74" t="s">
        <v>11</v>
      </c>
      <c r="F62" s="75"/>
      <c r="G62" s="75"/>
      <c r="H62" s="76"/>
      <c r="I62" s="80"/>
    </row>
    <row r="63" spans="1:13" s="2" customFormat="1" ht="21" customHeight="1">
      <c r="A63" s="53"/>
      <c r="B63" s="54"/>
      <c r="C63" s="54"/>
      <c r="D63" s="55"/>
      <c r="E63" s="53" t="s">
        <v>3</v>
      </c>
      <c r="F63" s="54"/>
      <c r="G63" s="54"/>
      <c r="H63" s="54"/>
      <c r="I63" s="55"/>
    </row>
    <row r="64" spans="1:13" s="2" customFormat="1" ht="21" customHeight="1">
      <c r="A64" s="53"/>
      <c r="B64" s="54"/>
      <c r="C64" s="54"/>
      <c r="D64" s="55"/>
      <c r="E64" s="53" t="s">
        <v>4</v>
      </c>
      <c r="F64" s="54"/>
      <c r="G64" s="54"/>
      <c r="H64" s="54"/>
      <c r="I64" s="55"/>
    </row>
    <row r="65" spans="1:13" s="2" customFormat="1" ht="21" customHeight="1">
      <c r="A65" s="53"/>
      <c r="B65" s="54"/>
      <c r="C65" s="54"/>
      <c r="D65" s="55"/>
      <c r="E65" s="53" t="s">
        <v>5</v>
      </c>
      <c r="F65" s="54"/>
      <c r="G65" s="54"/>
      <c r="H65" s="54"/>
      <c r="I65" s="55"/>
    </row>
    <row r="66" spans="1:13" s="2" customFormat="1" ht="21" customHeight="1">
      <c r="A66" s="53"/>
      <c r="B66" s="54"/>
      <c r="C66" s="54"/>
      <c r="D66" s="55"/>
      <c r="E66" s="53" t="s">
        <v>16</v>
      </c>
      <c r="F66" s="54"/>
      <c r="G66" s="54"/>
      <c r="H66" s="54"/>
      <c r="I66" s="55"/>
    </row>
    <row r="67" spans="1:13" s="2" customFormat="1" ht="21" customHeight="1"/>
    <row r="68" spans="1:13" s="2" customFormat="1" ht="21" customHeight="1">
      <c r="A68" s="23" t="s">
        <v>67</v>
      </c>
    </row>
    <row r="69" spans="1:13" s="2" customFormat="1" ht="21" customHeight="1">
      <c r="A69" s="81" t="s">
        <v>68</v>
      </c>
    </row>
    <row r="70" spans="1:13" s="2" customFormat="1" ht="21" customHeight="1">
      <c r="A70" s="81" t="s">
        <v>69</v>
      </c>
    </row>
    <row r="71" spans="1:13" s="2" customFormat="1" ht="21" customHeight="1">
      <c r="A71" s="81" t="s">
        <v>70</v>
      </c>
    </row>
    <row r="72" spans="1:13" s="2" customFormat="1" ht="21" customHeight="1">
      <c r="A72" s="81" t="s">
        <v>71</v>
      </c>
    </row>
    <row r="73" spans="1:13" s="2" customFormat="1" ht="21" customHeight="1"/>
    <row r="74" spans="1:13" s="2" customFormat="1" ht="21" customHeight="1">
      <c r="B74" s="2" t="s">
        <v>72</v>
      </c>
    </row>
    <row r="75" spans="1:13" s="2" customFormat="1" ht="21" customHeight="1">
      <c r="A75" s="2" t="s">
        <v>73</v>
      </c>
    </row>
    <row r="76" spans="1:13" s="2" customFormat="1" ht="21" customHeight="1">
      <c r="B76" s="2" t="s">
        <v>74</v>
      </c>
    </row>
    <row r="77" spans="1:13" s="2" customFormat="1" ht="18" customHeight="1"/>
    <row r="78" spans="1:13" s="2" customFormat="1" ht="18" customHeight="1"/>
    <row r="79" spans="1:13" s="82" customFormat="1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8" customHeight="1">
      <c r="C80" s="2"/>
      <c r="D80" s="2"/>
      <c r="E80" s="2"/>
      <c r="F80" s="2"/>
      <c r="G80" s="2"/>
      <c r="H80" s="2"/>
      <c r="I80" s="21" t="s">
        <v>1</v>
      </c>
      <c r="J80" s="21"/>
    </row>
    <row r="81" spans="3:11" ht="18" customHeight="1">
      <c r="C81" s="2"/>
      <c r="D81" s="2"/>
      <c r="E81" s="2"/>
      <c r="F81" s="2"/>
      <c r="G81" s="2"/>
      <c r="H81" s="2"/>
      <c r="I81" s="2"/>
      <c r="J81" s="2"/>
    </row>
    <row r="84" spans="3:11" ht="18" customHeight="1">
      <c r="I84" s="83"/>
      <c r="J84" s="83"/>
    </row>
    <row r="85" spans="3:11" ht="18" customHeight="1">
      <c r="H85" s="34" t="s">
        <v>75</v>
      </c>
      <c r="I85" s="84"/>
      <c r="J85" s="85"/>
      <c r="K85" s="34" t="s">
        <v>2</v>
      </c>
    </row>
    <row r="86" spans="3:11" ht="22.5" customHeight="1">
      <c r="I86" s="21" t="s">
        <v>30</v>
      </c>
      <c r="J86" s="24"/>
    </row>
    <row r="87" spans="3:11" ht="22.5" customHeight="1">
      <c r="I87" s="2" t="s">
        <v>91</v>
      </c>
      <c r="J87" s="24"/>
    </row>
    <row r="88" spans="3:11" ht="18" customHeight="1">
      <c r="H88" s="2"/>
      <c r="I88" s="2" t="s">
        <v>76</v>
      </c>
    </row>
    <row r="89" spans="3:11" ht="18" customHeight="1">
      <c r="H89" s="2"/>
      <c r="I89" s="2" t="s">
        <v>77</v>
      </c>
    </row>
    <row r="90" spans="3:11" ht="18" customHeight="1">
      <c r="H90" s="2"/>
      <c r="I90" s="2"/>
    </row>
  </sheetData>
  <mergeCells count="32">
    <mergeCell ref="C50:D50"/>
    <mergeCell ref="A47:B47"/>
    <mergeCell ref="C47:D47"/>
    <mergeCell ref="A48:B48"/>
    <mergeCell ref="C48:D48"/>
    <mergeCell ref="A49:B49"/>
    <mergeCell ref="C49:D49"/>
    <mergeCell ref="J44:J45"/>
    <mergeCell ref="K44:K45"/>
    <mergeCell ref="M44:M45"/>
    <mergeCell ref="A46:B46"/>
    <mergeCell ref="C46:D46"/>
    <mergeCell ref="A35:G37"/>
    <mergeCell ref="H36:I36"/>
    <mergeCell ref="H37:I37"/>
    <mergeCell ref="H38:I38"/>
    <mergeCell ref="A44:B45"/>
    <mergeCell ref="C44:D45"/>
    <mergeCell ref="E44:E45"/>
    <mergeCell ref="F44:F45"/>
    <mergeCell ref="G44:G45"/>
    <mergeCell ref="H44:H45"/>
    <mergeCell ref="I44:I45"/>
    <mergeCell ref="A25:D27"/>
    <mergeCell ref="E25:G27"/>
    <mergeCell ref="H26:I26"/>
    <mergeCell ref="H27:I27"/>
    <mergeCell ref="A15:D17"/>
    <mergeCell ref="E15:G17"/>
    <mergeCell ref="H16:I16"/>
    <mergeCell ref="H17:I17"/>
    <mergeCell ref="H18:I18"/>
  </mergeCells>
  <pageMargins left="0.51181102362204722" right="0.19685039370078741" top="0.39370078740157483" bottom="0.39370078740157483" header="0.19685039370078741" footer="0.19685039370078741"/>
  <pageSetup paperSize="9" scale="75" fitToHeight="0" orientation="portrait" r:id="rId1"/>
  <headerFooter alignWithMargins="0">
    <oddFooter>&amp;R&amp;"Times New Roman,Italic"&amp;10หน้า 2 /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KTC</vt:lpstr>
      <vt:lpstr>จดหมาย 1</vt:lpstr>
      <vt:lpstr>จดหมาย 2</vt:lpstr>
      <vt:lpstr>KTC!Print_Area</vt:lpstr>
      <vt:lpstr>'จดหมาย 1'!Print_Area</vt:lpstr>
      <vt:lpstr>'จดหมาย 2'!Print_Area</vt:lpstr>
      <vt:lpstr>'จดหมาย 1'!Print_Titles</vt:lpstr>
      <vt:lpstr>'จดหมาย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COM_01</dc:creator>
  <cp:lastModifiedBy>User</cp:lastModifiedBy>
  <cp:lastPrinted>2023-08-03T08:56:22Z</cp:lastPrinted>
  <dcterms:created xsi:type="dcterms:W3CDTF">2005-01-26T12:10:56Z</dcterms:created>
  <dcterms:modified xsi:type="dcterms:W3CDTF">2023-08-03T08:56:39Z</dcterms:modified>
</cp:coreProperties>
</file>